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inthaccounting.sharepoint.com/Shared Documents/Plinth DATA/Z - Other/SARS etc/Logbook templates/"/>
    </mc:Choice>
  </mc:AlternateContent>
  <xr:revisionPtr revIDLastSave="28" documentId="13_ncr:1_{27D024AD-AE92-4996-A2C7-9C02A74C9443}" xr6:coauthVersionLast="47" xr6:coauthVersionMax="47" xr10:uidLastSave="{5A2C9DAA-BDD4-4E13-A8B3-A76084144E6D}"/>
  <bookViews>
    <workbookView xWindow="-23148" yWindow="-108" windowWidth="23256" windowHeight="12456" xr2:uid="{00000000-000D-0000-FFFF-FFFF00000000}"/>
  </bookViews>
  <sheets>
    <sheet name="Mar'26" sheetId="3" r:id="rId1"/>
    <sheet name="Apr'26" sheetId="4" r:id="rId2"/>
    <sheet name="May'26" sheetId="14" r:id="rId3"/>
    <sheet name="Jun'26" sheetId="13" r:id="rId4"/>
    <sheet name="Jul'26" sheetId="12" r:id="rId5"/>
    <sheet name="Aug'26" sheetId="11" r:id="rId6"/>
    <sheet name="Sep'26" sheetId="10" r:id="rId7"/>
    <sheet name="Oct'26" sheetId="9" r:id="rId8"/>
    <sheet name="Nov'26" sheetId="8" r:id="rId9"/>
    <sheet name="Dec'26" sheetId="7" r:id="rId10"/>
    <sheet name="Jan'27" sheetId="6" r:id="rId11"/>
    <sheet name="Feb'27" sheetId="5" r:id="rId12"/>
    <sheet name="Total" sheetId="16" r:id="rId13"/>
  </sheets>
  <definedNames>
    <definedName name="_xlnm.Print_Area" localSheetId="0">'Mar''26'!$A$1:$I$44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0" i="5" l="1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42" i="13"/>
  <c r="B41" i="13"/>
  <c r="B40" i="13"/>
  <c r="B39" i="13"/>
  <c r="B38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4" i="13"/>
  <c r="B13" i="13"/>
  <c r="B43" i="14"/>
  <c r="B42" i="14"/>
  <c r="B41" i="14"/>
  <c r="B40" i="14"/>
  <c r="B39" i="14"/>
  <c r="B38" i="14"/>
  <c r="B37" i="14"/>
  <c r="B36" i="14"/>
  <c r="B35" i="14"/>
  <c r="B34" i="14"/>
  <c r="B33" i="14"/>
  <c r="B32" i="14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B14" i="14"/>
  <c r="B13" i="1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I3" i="5"/>
  <c r="I2" i="5"/>
  <c r="H5" i="5"/>
  <c r="D5" i="5"/>
  <c r="H1" i="5"/>
  <c r="D2" i="5"/>
  <c r="D1" i="5"/>
  <c r="A3" i="5"/>
  <c r="I3" i="6"/>
  <c r="I2" i="6"/>
  <c r="H5" i="6"/>
  <c r="D5" i="6"/>
  <c r="H1" i="6"/>
  <c r="D2" i="6"/>
  <c r="D1" i="6"/>
  <c r="A3" i="6"/>
  <c r="I3" i="7"/>
  <c r="I2" i="7"/>
  <c r="H5" i="7"/>
  <c r="D5" i="7"/>
  <c r="H1" i="7"/>
  <c r="D2" i="7"/>
  <c r="D1" i="7"/>
  <c r="A3" i="7"/>
  <c r="I3" i="8"/>
  <c r="I2" i="8"/>
  <c r="H5" i="8"/>
  <c r="D5" i="8"/>
  <c r="H1" i="8"/>
  <c r="D2" i="8"/>
  <c r="D1" i="8"/>
  <c r="A3" i="8"/>
  <c r="I3" i="9"/>
  <c r="I2" i="9"/>
  <c r="H5" i="9"/>
  <c r="D5" i="9"/>
  <c r="H1" i="9"/>
  <c r="D2" i="9"/>
  <c r="D1" i="9"/>
  <c r="A3" i="9"/>
  <c r="I3" i="10"/>
  <c r="I2" i="10"/>
  <c r="H5" i="10"/>
  <c r="D5" i="10"/>
  <c r="H1" i="10"/>
  <c r="D2" i="10"/>
  <c r="D1" i="10"/>
  <c r="A3" i="10"/>
  <c r="I3" i="11"/>
  <c r="I2" i="11"/>
  <c r="H5" i="11"/>
  <c r="D5" i="11"/>
  <c r="H1" i="11"/>
  <c r="D2" i="11"/>
  <c r="D1" i="11"/>
  <c r="A3" i="11"/>
  <c r="I3" i="12"/>
  <c r="I2" i="12"/>
  <c r="H5" i="12"/>
  <c r="D5" i="12"/>
  <c r="H1" i="12"/>
  <c r="D2" i="12"/>
  <c r="D1" i="12"/>
  <c r="A3" i="12"/>
  <c r="I3" i="13"/>
  <c r="I2" i="13"/>
  <c r="H5" i="13"/>
  <c r="D5" i="13"/>
  <c r="H1" i="13"/>
  <c r="D2" i="13"/>
  <c r="D1" i="13"/>
  <c r="A3" i="13"/>
  <c r="I3" i="14"/>
  <c r="I2" i="14"/>
  <c r="H5" i="14"/>
  <c r="D5" i="14"/>
  <c r="H1" i="14"/>
  <c r="D2" i="14"/>
  <c r="D1" i="14"/>
  <c r="A3" i="14"/>
  <c r="I3" i="4"/>
  <c r="I2" i="4"/>
  <c r="H5" i="4"/>
  <c r="D5" i="4"/>
  <c r="H1" i="4"/>
  <c r="D2" i="4"/>
  <c r="D1" i="4"/>
  <c r="A3" i="4"/>
  <c r="C6" i="5" l="1"/>
  <c r="C6" i="6"/>
  <c r="C6" i="7"/>
  <c r="C6" i="8"/>
  <c r="C6" i="9"/>
  <c r="C6" i="10"/>
  <c r="C6" i="11"/>
  <c r="C6" i="12"/>
  <c r="C6" i="13"/>
  <c r="C6" i="14"/>
  <c r="C6" i="4"/>
  <c r="C6" i="3"/>
  <c r="E41" i="5"/>
  <c r="E9" i="5" s="1"/>
  <c r="C13" i="11"/>
  <c r="D16" i="12"/>
  <c r="E10" i="5"/>
  <c r="F41" i="5"/>
  <c r="G6" i="16"/>
  <c r="A3" i="16" l="1"/>
  <c r="G40" i="5"/>
  <c r="D1" i="16"/>
  <c r="G13" i="14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G29" i="14"/>
  <c r="G30" i="14"/>
  <c r="G31" i="14"/>
  <c r="G32" i="14"/>
  <c r="G33" i="14"/>
  <c r="G34" i="14"/>
  <c r="G35" i="14"/>
  <c r="G36" i="14"/>
  <c r="G37" i="14"/>
  <c r="G38" i="14"/>
  <c r="G39" i="14"/>
  <c r="G40" i="14"/>
  <c r="G41" i="14"/>
  <c r="G42" i="14"/>
  <c r="G43" i="14"/>
  <c r="G43" i="6" l="1"/>
  <c r="G29" i="4" l="1"/>
  <c r="C13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7" i="8"/>
  <c r="I3" i="16"/>
  <c r="I2" i="16"/>
  <c r="I1" i="16"/>
  <c r="I1" i="7"/>
  <c r="I1" i="8"/>
  <c r="I1" i="9"/>
  <c r="I1" i="10"/>
  <c r="I1" i="11"/>
  <c r="I1" i="12"/>
  <c r="I1" i="13"/>
  <c r="I1" i="14"/>
  <c r="G14" i="7"/>
  <c r="G43" i="3"/>
  <c r="G42" i="3"/>
  <c r="G41" i="3"/>
  <c r="G40" i="3"/>
  <c r="G39" i="3"/>
  <c r="G38" i="3"/>
  <c r="G37" i="3"/>
  <c r="G36" i="3"/>
  <c r="G35" i="3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42" i="13"/>
  <c r="G41" i="13"/>
  <c r="G40" i="13"/>
  <c r="G39" i="13"/>
  <c r="G38" i="13"/>
  <c r="G37" i="13"/>
  <c r="G36" i="13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43" i="12"/>
  <c r="G42" i="12"/>
  <c r="G41" i="12"/>
  <c r="G40" i="12"/>
  <c r="G39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42" i="8"/>
  <c r="G41" i="8"/>
  <c r="G40" i="8"/>
  <c r="G39" i="8"/>
  <c r="G38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F44" i="11"/>
  <c r="E10" i="11" s="1"/>
  <c r="E44" i="11"/>
  <c r="E9" i="11" s="1"/>
  <c r="F44" i="3"/>
  <c r="E10" i="3" s="1"/>
  <c r="I10" i="3" s="1"/>
  <c r="E44" i="3"/>
  <c r="E9" i="3" s="1"/>
  <c r="I9" i="3" s="1"/>
  <c r="F43" i="4"/>
  <c r="E10" i="4" s="1"/>
  <c r="E43" i="4"/>
  <c r="E9" i="4" s="1"/>
  <c r="F44" i="14"/>
  <c r="E10" i="14" s="1"/>
  <c r="E44" i="14"/>
  <c r="E9" i="14" s="1"/>
  <c r="E9" i="16" s="1"/>
  <c r="F43" i="13"/>
  <c r="E10" i="13" s="1"/>
  <c r="F44" i="12"/>
  <c r="E10" i="12" s="1"/>
  <c r="E44" i="12"/>
  <c r="E9" i="12" s="1"/>
  <c r="F43" i="10"/>
  <c r="E10" i="10" s="1"/>
  <c r="E43" i="10"/>
  <c r="E9" i="10" s="1"/>
  <c r="F44" i="9"/>
  <c r="E10" i="9" s="1"/>
  <c r="E44" i="9"/>
  <c r="E9" i="9" s="1"/>
  <c r="F43" i="8"/>
  <c r="E10" i="8" s="1"/>
  <c r="F44" i="7"/>
  <c r="E10" i="7" s="1"/>
  <c r="G13" i="5"/>
  <c r="D2" i="16"/>
  <c r="F44" i="6"/>
  <c r="E10" i="6" s="1"/>
  <c r="E43" i="13"/>
  <c r="E9" i="13" s="1"/>
  <c r="E43" i="8"/>
  <c r="E9" i="8" s="1"/>
  <c r="E44" i="7"/>
  <c r="E9" i="7" s="1"/>
  <c r="E44" i="6"/>
  <c r="E9" i="6" s="1"/>
  <c r="G13" i="11"/>
  <c r="I1" i="4"/>
  <c r="I5" i="4"/>
  <c r="I5" i="14" s="1"/>
  <c r="I5" i="13" s="1"/>
  <c r="I5" i="12" s="1"/>
  <c r="I5" i="11" s="1"/>
  <c r="I5" i="10" s="1"/>
  <c r="I5" i="9" s="1"/>
  <c r="I5" i="8" s="1"/>
  <c r="I5" i="7" s="1"/>
  <c r="I5" i="5" s="1"/>
  <c r="G13" i="12"/>
  <c r="G13" i="4"/>
  <c r="G13" i="7"/>
  <c r="G13" i="6"/>
  <c r="G13" i="13"/>
  <c r="G13" i="8"/>
  <c r="G13" i="9"/>
  <c r="G13" i="10"/>
  <c r="G41" i="5" l="1"/>
  <c r="E8" i="5" s="1"/>
  <c r="G43" i="4"/>
  <c r="E8" i="4" s="1"/>
  <c r="G44" i="9"/>
  <c r="E8" i="9" s="1"/>
  <c r="G43" i="10"/>
  <c r="E8" i="10" s="1"/>
  <c r="G44" i="12"/>
  <c r="E8" i="12" s="1"/>
  <c r="G43" i="13"/>
  <c r="E8" i="13" s="1"/>
  <c r="G44" i="14"/>
  <c r="E8" i="14" s="1"/>
  <c r="G44" i="11"/>
  <c r="E8" i="11" s="1"/>
  <c r="D13" i="3"/>
  <c r="C14" i="3" s="1"/>
  <c r="D14" i="3" s="1"/>
  <c r="C15" i="3" s="1"/>
  <c r="D15" i="3" s="1"/>
  <c r="C16" i="3" s="1"/>
  <c r="D16" i="3" s="1"/>
  <c r="C17" i="3" s="1"/>
  <c r="D17" i="3" s="1"/>
  <c r="C18" i="3" s="1"/>
  <c r="D18" i="3" s="1"/>
  <c r="C19" i="3" s="1"/>
  <c r="D19" i="3" s="1"/>
  <c r="C20" i="3" s="1"/>
  <c r="D20" i="3" s="1"/>
  <c r="C21" i="3" s="1"/>
  <c r="D21" i="3" s="1"/>
  <c r="C22" i="3" s="1"/>
  <c r="D22" i="3" s="1"/>
  <c r="C23" i="3" s="1"/>
  <c r="D23" i="3" s="1"/>
  <c r="C24" i="3" s="1"/>
  <c r="D24" i="3" s="1"/>
  <c r="C25" i="3" s="1"/>
  <c r="D25" i="3" s="1"/>
  <c r="C26" i="3" s="1"/>
  <c r="D26" i="3" s="1"/>
  <c r="C27" i="3" s="1"/>
  <c r="D27" i="3" s="1"/>
  <c r="C28" i="3" s="1"/>
  <c r="D28" i="3" s="1"/>
  <c r="C29" i="3" s="1"/>
  <c r="D29" i="3" s="1"/>
  <c r="C30" i="3" s="1"/>
  <c r="D30" i="3" s="1"/>
  <c r="C31" i="3" s="1"/>
  <c r="D31" i="3" s="1"/>
  <c r="C32" i="3" s="1"/>
  <c r="D32" i="3" s="1"/>
  <c r="C33" i="3" s="1"/>
  <c r="D33" i="3" s="1"/>
  <c r="C34" i="3" s="1"/>
  <c r="D34" i="3" s="1"/>
  <c r="C35" i="3" s="1"/>
  <c r="D35" i="3" s="1"/>
  <c r="C36" i="3" s="1"/>
  <c r="D36" i="3" s="1"/>
  <c r="C37" i="3" s="1"/>
  <c r="D37" i="3" s="1"/>
  <c r="C38" i="3" s="1"/>
  <c r="D38" i="3" s="1"/>
  <c r="C39" i="3" s="1"/>
  <c r="D39" i="3" s="1"/>
  <c r="C40" i="3" s="1"/>
  <c r="D40" i="3" s="1"/>
  <c r="C41" i="3" s="1"/>
  <c r="D41" i="3" s="1"/>
  <c r="C42" i="3" s="1"/>
  <c r="D42" i="3" s="1"/>
  <c r="C43" i="3" s="1"/>
  <c r="D43" i="3" s="1"/>
  <c r="G44" i="3"/>
  <c r="E8" i="3" s="1"/>
  <c r="I8" i="3" s="1"/>
  <c r="G43" i="8"/>
  <c r="E8" i="8" s="1"/>
  <c r="G44" i="7"/>
  <c r="E8" i="7" s="1"/>
  <c r="D5" i="16"/>
  <c r="G44" i="6"/>
  <c r="E8" i="6" s="1"/>
  <c r="E10" i="16"/>
  <c r="I9" i="4"/>
  <c r="I9" i="14" s="1"/>
  <c r="I9" i="13" s="1"/>
  <c r="I9" i="12" s="1"/>
  <c r="I9" i="11" s="1"/>
  <c r="I9" i="10" s="1"/>
  <c r="I9" i="9" s="1"/>
  <c r="I9" i="8" s="1"/>
  <c r="I9" i="7" s="1"/>
  <c r="I9" i="6" s="1"/>
  <c r="I9" i="5" s="1"/>
  <c r="I10" i="4"/>
  <c r="I10" i="14" s="1"/>
  <c r="I10" i="13" s="1"/>
  <c r="I10" i="12" s="1"/>
  <c r="I10" i="11" s="1"/>
  <c r="I10" i="10" s="1"/>
  <c r="I10" i="9" s="1"/>
  <c r="I10" i="8" s="1"/>
  <c r="I10" i="7" s="1"/>
  <c r="I10" i="6" s="1"/>
  <c r="I10" i="5" s="1"/>
  <c r="I5" i="16"/>
  <c r="I5" i="6"/>
  <c r="I8" i="4" l="1"/>
  <c r="I8" i="14" s="1"/>
  <c r="I8" i="13" s="1"/>
  <c r="I8" i="12" s="1"/>
  <c r="I8" i="11" s="1"/>
  <c r="I8" i="10" s="1"/>
  <c r="I8" i="9" s="1"/>
  <c r="I8" i="8" s="1"/>
  <c r="I8" i="7" s="1"/>
  <c r="I8" i="6" s="1"/>
  <c r="I8" i="5" s="1"/>
  <c r="G6" i="4"/>
  <c r="C13" i="4" s="1"/>
  <c r="D13" i="4" s="1"/>
  <c r="C14" i="4" s="1"/>
  <c r="D14" i="4" s="1"/>
  <c r="C15" i="4" s="1"/>
  <c r="D15" i="4" s="1"/>
  <c r="C16" i="4" s="1"/>
  <c r="D16" i="4" s="1"/>
  <c r="C17" i="4" s="1"/>
  <c r="D17" i="4" s="1"/>
  <c r="C18" i="4" s="1"/>
  <c r="D18" i="4" s="1"/>
  <c r="C19" i="4" s="1"/>
  <c r="D19" i="4" s="1"/>
  <c r="C20" i="4" s="1"/>
  <c r="D20" i="4" s="1"/>
  <c r="C21" i="4" s="1"/>
  <c r="D21" i="4" s="1"/>
  <c r="C22" i="4" s="1"/>
  <c r="D22" i="4" s="1"/>
  <c r="C23" i="4" s="1"/>
  <c r="D23" i="4" s="1"/>
  <c r="C24" i="4" s="1"/>
  <c r="D24" i="4" s="1"/>
  <c r="C25" i="4" s="1"/>
  <c r="D25" i="4" s="1"/>
  <c r="C26" i="4" s="1"/>
  <c r="D26" i="4" s="1"/>
  <c r="C27" i="4" s="1"/>
  <c r="D27" i="4" s="1"/>
  <c r="C28" i="4" s="1"/>
  <c r="D28" i="4" s="1"/>
  <c r="C29" i="4" s="1"/>
  <c r="D29" i="4" s="1"/>
  <c r="C30" i="4" s="1"/>
  <c r="D30" i="4" s="1"/>
  <c r="C31" i="4" s="1"/>
  <c r="D31" i="4" s="1"/>
  <c r="C32" i="4" s="1"/>
  <c r="D32" i="4" s="1"/>
  <c r="C33" i="4" s="1"/>
  <c r="D33" i="4" s="1"/>
  <c r="C34" i="4" s="1"/>
  <c r="D34" i="4" s="1"/>
  <c r="C35" i="4" s="1"/>
  <c r="D35" i="4" s="1"/>
  <c r="C36" i="4" s="1"/>
  <c r="D36" i="4" s="1"/>
  <c r="C37" i="4" s="1"/>
  <c r="D37" i="4" s="1"/>
  <c r="C38" i="4" s="1"/>
  <c r="D38" i="4" s="1"/>
  <c r="C39" i="4" s="1"/>
  <c r="D39" i="4" s="1"/>
  <c r="C40" i="4" s="1"/>
  <c r="D40" i="4" s="1"/>
  <c r="C41" i="4" s="1"/>
  <c r="D41" i="4" s="1"/>
  <c r="C42" i="4" s="1"/>
  <c r="D42" i="4" s="1"/>
  <c r="I6" i="4" l="1"/>
  <c r="G6" i="14" s="1"/>
  <c r="I6" i="14" s="1"/>
  <c r="G6" i="13" s="1"/>
  <c r="I6" i="13" s="1"/>
  <c r="G6" i="12" s="1"/>
  <c r="C13" i="13" l="1"/>
  <c r="D13" i="13" s="1"/>
  <c r="C14" i="13" s="1"/>
  <c r="D14" i="13" s="1"/>
  <c r="C15" i="13" s="1"/>
  <c r="D15" i="13" s="1"/>
  <c r="C16" i="13" s="1"/>
  <c r="D16" i="13" s="1"/>
  <c r="C17" i="13" s="1"/>
  <c r="D17" i="13" s="1"/>
  <c r="C18" i="13" s="1"/>
  <c r="D18" i="13" s="1"/>
  <c r="C19" i="13" s="1"/>
  <c r="D19" i="13" s="1"/>
  <c r="C20" i="13" s="1"/>
  <c r="D20" i="13" s="1"/>
  <c r="C21" i="13" s="1"/>
  <c r="D21" i="13" s="1"/>
  <c r="C22" i="13" s="1"/>
  <c r="D22" i="13" s="1"/>
  <c r="C23" i="13" s="1"/>
  <c r="D23" i="13" s="1"/>
  <c r="C24" i="13" s="1"/>
  <c r="D24" i="13" s="1"/>
  <c r="C25" i="13" s="1"/>
  <c r="D25" i="13" s="1"/>
  <c r="C26" i="13" s="1"/>
  <c r="D26" i="13" s="1"/>
  <c r="C27" i="13" s="1"/>
  <c r="D27" i="13" s="1"/>
  <c r="C28" i="13" s="1"/>
  <c r="D28" i="13" s="1"/>
  <c r="C29" i="13" s="1"/>
  <c r="D29" i="13" s="1"/>
  <c r="C30" i="13" s="1"/>
  <c r="D30" i="13" s="1"/>
  <c r="C31" i="13" s="1"/>
  <c r="D31" i="13" s="1"/>
  <c r="C32" i="13" s="1"/>
  <c r="D32" i="13" s="1"/>
  <c r="C33" i="13" s="1"/>
  <c r="D33" i="13" s="1"/>
  <c r="C34" i="13" s="1"/>
  <c r="D34" i="13" s="1"/>
  <c r="C35" i="13" s="1"/>
  <c r="D35" i="13" s="1"/>
  <c r="C36" i="13" s="1"/>
  <c r="D36" i="13" s="1"/>
  <c r="C37" i="13" s="1"/>
  <c r="D37" i="13" s="1"/>
  <c r="C38" i="13" s="1"/>
  <c r="D38" i="13" s="1"/>
  <c r="C39" i="13" s="1"/>
  <c r="D39" i="13" s="1"/>
  <c r="C40" i="13" s="1"/>
  <c r="D40" i="13" s="1"/>
  <c r="C41" i="13" s="1"/>
  <c r="D41" i="13" s="1"/>
  <c r="C42" i="13" s="1"/>
  <c r="D42" i="13" s="1"/>
  <c r="C13" i="14"/>
  <c r="D13" i="14" s="1"/>
  <c r="C14" i="14" s="1"/>
  <c r="D14" i="14" s="1"/>
  <c r="C15" i="14" s="1"/>
  <c r="D15" i="14" s="1"/>
  <c r="C16" i="14" s="1"/>
  <c r="D16" i="14" s="1"/>
  <c r="C17" i="14" s="1"/>
  <c r="D17" i="14" s="1"/>
  <c r="C18" i="14" s="1"/>
  <c r="D18" i="14" s="1"/>
  <c r="C19" i="14" s="1"/>
  <c r="D19" i="14" s="1"/>
  <c r="C20" i="14" s="1"/>
  <c r="D20" i="14" s="1"/>
  <c r="C21" i="14" s="1"/>
  <c r="D21" i="14" s="1"/>
  <c r="C22" i="14" s="1"/>
  <c r="D22" i="14" s="1"/>
  <c r="C23" i="14" s="1"/>
  <c r="D23" i="14" s="1"/>
  <c r="C24" i="14" s="1"/>
  <c r="D24" i="14" s="1"/>
  <c r="C25" i="14" s="1"/>
  <c r="D25" i="14" s="1"/>
  <c r="C26" i="14" s="1"/>
  <c r="D26" i="14" s="1"/>
  <c r="C27" i="14" s="1"/>
  <c r="D27" i="14" s="1"/>
  <c r="C28" i="14" s="1"/>
  <c r="D28" i="14" s="1"/>
  <c r="C29" i="14" s="1"/>
  <c r="D29" i="14" s="1"/>
  <c r="C30" i="14" s="1"/>
  <c r="D30" i="14" s="1"/>
  <c r="C31" i="14" s="1"/>
  <c r="D31" i="14" s="1"/>
  <c r="C32" i="14" s="1"/>
  <c r="D32" i="14" s="1"/>
  <c r="C33" i="14" s="1"/>
  <c r="D33" i="14" s="1"/>
  <c r="C34" i="14" s="1"/>
  <c r="D34" i="14" s="1"/>
  <c r="C35" i="14" s="1"/>
  <c r="D35" i="14" s="1"/>
  <c r="C36" i="14" s="1"/>
  <c r="D36" i="14" s="1"/>
  <c r="C37" i="14" s="1"/>
  <c r="D37" i="14" s="1"/>
  <c r="C38" i="14" s="1"/>
  <c r="D38" i="14" s="1"/>
  <c r="C39" i="14" s="1"/>
  <c r="D39" i="14" s="1"/>
  <c r="C40" i="14" s="1"/>
  <c r="D40" i="14" s="1"/>
  <c r="C41" i="14" s="1"/>
  <c r="D41" i="14" s="1"/>
  <c r="C42" i="14" s="1"/>
  <c r="D42" i="14" s="1"/>
  <c r="C43" i="14" s="1"/>
  <c r="D43" i="14" s="1"/>
  <c r="I6" i="12"/>
  <c r="G6" i="11" s="1"/>
  <c r="C13" i="12"/>
  <c r="D13" i="12" s="1"/>
  <c r="C14" i="12" s="1"/>
  <c r="D14" i="12" s="1"/>
  <c r="C15" i="12" s="1"/>
  <c r="D15" i="12" s="1"/>
  <c r="C16" i="12" s="1"/>
  <c r="C17" i="12" s="1"/>
  <c r="D17" i="12" s="1"/>
  <c r="C18" i="12" s="1"/>
  <c r="D18" i="12" s="1"/>
  <c r="C19" i="12" s="1"/>
  <c r="D19" i="12" s="1"/>
  <c r="C20" i="12" s="1"/>
  <c r="D20" i="12" s="1"/>
  <c r="C21" i="12" s="1"/>
  <c r="D21" i="12" s="1"/>
  <c r="C22" i="12" s="1"/>
  <c r="D22" i="12" s="1"/>
  <c r="C23" i="12" s="1"/>
  <c r="D23" i="12" s="1"/>
  <c r="C24" i="12" s="1"/>
  <c r="D24" i="12" s="1"/>
  <c r="C25" i="12" s="1"/>
  <c r="D25" i="12" s="1"/>
  <c r="C26" i="12" s="1"/>
  <c r="D26" i="12" s="1"/>
  <c r="C27" i="12" s="1"/>
  <c r="D27" i="12" s="1"/>
  <c r="C28" i="12" s="1"/>
  <c r="D28" i="12" s="1"/>
  <c r="C29" i="12" s="1"/>
  <c r="D29" i="12" s="1"/>
  <c r="C30" i="12" s="1"/>
  <c r="D30" i="12" s="1"/>
  <c r="C31" i="12" s="1"/>
  <c r="D31" i="12" s="1"/>
  <c r="C32" i="12" s="1"/>
  <c r="D32" i="12" s="1"/>
  <c r="C33" i="12" s="1"/>
  <c r="D33" i="12" s="1"/>
  <c r="C34" i="12" s="1"/>
  <c r="D34" i="12" s="1"/>
  <c r="C35" i="12" s="1"/>
  <c r="D35" i="12" s="1"/>
  <c r="C36" i="12" s="1"/>
  <c r="D36" i="12" s="1"/>
  <c r="C37" i="12" s="1"/>
  <c r="D37" i="12" s="1"/>
  <c r="C38" i="12" s="1"/>
  <c r="D38" i="12" s="1"/>
  <c r="C39" i="12" s="1"/>
  <c r="D39" i="12" s="1"/>
  <c r="C40" i="12" s="1"/>
  <c r="D40" i="12" s="1"/>
  <c r="C41" i="12" s="1"/>
  <c r="D41" i="12" s="1"/>
  <c r="C42" i="12" s="1"/>
  <c r="D42" i="12" s="1"/>
  <c r="C43" i="12" s="1"/>
  <c r="D43" i="12" s="1"/>
  <c r="D13" i="11" l="1"/>
  <c r="C14" i="11" s="1"/>
  <c r="D14" i="11" s="1"/>
  <c r="C15" i="11" s="1"/>
  <c r="D15" i="11" s="1"/>
  <c r="C16" i="11" s="1"/>
  <c r="D16" i="11" s="1"/>
  <c r="C17" i="11" s="1"/>
  <c r="D17" i="11" s="1"/>
  <c r="C18" i="11" s="1"/>
  <c r="D18" i="11" s="1"/>
  <c r="C19" i="11" s="1"/>
  <c r="D19" i="11" s="1"/>
  <c r="C20" i="11" s="1"/>
  <c r="D20" i="11" s="1"/>
  <c r="C21" i="11" s="1"/>
  <c r="D21" i="11" s="1"/>
  <c r="C22" i="11" s="1"/>
  <c r="D22" i="11" s="1"/>
  <c r="C23" i="11" s="1"/>
  <c r="D23" i="11" s="1"/>
  <c r="C24" i="11" s="1"/>
  <c r="D24" i="11" s="1"/>
  <c r="C25" i="11" s="1"/>
  <c r="D25" i="11" s="1"/>
  <c r="C26" i="11" s="1"/>
  <c r="D26" i="11" s="1"/>
  <c r="C27" i="11" s="1"/>
  <c r="D27" i="11" s="1"/>
  <c r="C28" i="11" s="1"/>
  <c r="D28" i="11" s="1"/>
  <c r="C29" i="11" s="1"/>
  <c r="D29" i="11" s="1"/>
  <c r="C30" i="11" s="1"/>
  <c r="D30" i="11" s="1"/>
  <c r="C31" i="11" s="1"/>
  <c r="D31" i="11" s="1"/>
  <c r="C32" i="11" s="1"/>
  <c r="D32" i="11" s="1"/>
  <c r="C33" i="11" s="1"/>
  <c r="D33" i="11" s="1"/>
  <c r="C34" i="11" s="1"/>
  <c r="D34" i="11" s="1"/>
  <c r="C35" i="11" s="1"/>
  <c r="D35" i="11" s="1"/>
  <c r="C36" i="11" s="1"/>
  <c r="D36" i="11" s="1"/>
  <c r="C37" i="11" s="1"/>
  <c r="D37" i="11" s="1"/>
  <c r="C38" i="11" s="1"/>
  <c r="D38" i="11" s="1"/>
  <c r="C39" i="11" s="1"/>
  <c r="D39" i="11" s="1"/>
  <c r="C40" i="11" s="1"/>
  <c r="D40" i="11" s="1"/>
  <c r="C41" i="11" s="1"/>
  <c r="D41" i="11" s="1"/>
  <c r="C42" i="11" s="1"/>
  <c r="D42" i="11" s="1"/>
  <c r="C43" i="11" s="1"/>
  <c r="D43" i="11" s="1"/>
  <c r="I6" i="11"/>
  <c r="G6" i="10" s="1"/>
  <c r="C13" i="10" l="1"/>
  <c r="D13" i="10" s="1"/>
  <c r="C14" i="10" s="1"/>
  <c r="D14" i="10" s="1"/>
  <c r="C15" i="10" s="1"/>
  <c r="D15" i="10" s="1"/>
  <c r="C16" i="10" s="1"/>
  <c r="D16" i="10" s="1"/>
  <c r="C17" i="10" s="1"/>
  <c r="D17" i="10" s="1"/>
  <c r="C18" i="10" s="1"/>
  <c r="D18" i="10" s="1"/>
  <c r="C19" i="10" s="1"/>
  <c r="D19" i="10" s="1"/>
  <c r="C20" i="10" s="1"/>
  <c r="D20" i="10" s="1"/>
  <c r="C21" i="10" s="1"/>
  <c r="D21" i="10" s="1"/>
  <c r="C22" i="10" s="1"/>
  <c r="D22" i="10" s="1"/>
  <c r="C23" i="10" s="1"/>
  <c r="D23" i="10" s="1"/>
  <c r="C24" i="10" s="1"/>
  <c r="D24" i="10" s="1"/>
  <c r="C25" i="10" s="1"/>
  <c r="D25" i="10" s="1"/>
  <c r="C26" i="10" s="1"/>
  <c r="D26" i="10" s="1"/>
  <c r="C27" i="10" s="1"/>
  <c r="D27" i="10" s="1"/>
  <c r="C28" i="10" s="1"/>
  <c r="D28" i="10" s="1"/>
  <c r="C29" i="10" s="1"/>
  <c r="D29" i="10" s="1"/>
  <c r="C30" i="10" s="1"/>
  <c r="D30" i="10" s="1"/>
  <c r="C31" i="10" s="1"/>
  <c r="D31" i="10" s="1"/>
  <c r="C32" i="10" s="1"/>
  <c r="D32" i="10" s="1"/>
  <c r="C33" i="10" s="1"/>
  <c r="D33" i="10" s="1"/>
  <c r="C34" i="10" s="1"/>
  <c r="D34" i="10" s="1"/>
  <c r="C35" i="10" s="1"/>
  <c r="D35" i="10" s="1"/>
  <c r="C36" i="10" s="1"/>
  <c r="D36" i="10" s="1"/>
  <c r="C37" i="10" s="1"/>
  <c r="D37" i="10" s="1"/>
  <c r="C38" i="10" s="1"/>
  <c r="D38" i="10" s="1"/>
  <c r="C39" i="10" s="1"/>
  <c r="D39" i="10" s="1"/>
  <c r="C40" i="10" s="1"/>
  <c r="D40" i="10" s="1"/>
  <c r="C41" i="10" s="1"/>
  <c r="D41" i="10" s="1"/>
  <c r="C42" i="10" s="1"/>
  <c r="D42" i="10" s="1"/>
  <c r="I6" i="10"/>
  <c r="G6" i="9" s="1"/>
  <c r="I6" i="9" l="1"/>
  <c r="G6" i="8" s="1"/>
  <c r="C13" i="9"/>
  <c r="D13" i="9" s="1"/>
  <c r="C14" i="9" s="1"/>
  <c r="D14" i="9" s="1"/>
  <c r="C15" i="9" s="1"/>
  <c r="D15" i="9" s="1"/>
  <c r="C16" i="9" s="1"/>
  <c r="D16" i="9" s="1"/>
  <c r="C17" i="9" s="1"/>
  <c r="D17" i="9" s="1"/>
  <c r="C18" i="9" s="1"/>
  <c r="D18" i="9" s="1"/>
  <c r="C19" i="9" s="1"/>
  <c r="D19" i="9" s="1"/>
  <c r="C20" i="9" s="1"/>
  <c r="D20" i="9" s="1"/>
  <c r="C21" i="9" s="1"/>
  <c r="D21" i="9" s="1"/>
  <c r="C22" i="9" s="1"/>
  <c r="D22" i="9" s="1"/>
  <c r="C23" i="9" s="1"/>
  <c r="D23" i="9" s="1"/>
  <c r="C24" i="9" s="1"/>
  <c r="D24" i="9" s="1"/>
  <c r="C25" i="9" s="1"/>
  <c r="D25" i="9" s="1"/>
  <c r="C26" i="9" s="1"/>
  <c r="D26" i="9" s="1"/>
  <c r="C27" i="9" s="1"/>
  <c r="D27" i="9" s="1"/>
  <c r="C28" i="9" s="1"/>
  <c r="D28" i="9" s="1"/>
  <c r="C29" i="9" s="1"/>
  <c r="D29" i="9" s="1"/>
  <c r="C30" i="9" s="1"/>
  <c r="D30" i="9" s="1"/>
  <c r="C31" i="9" s="1"/>
  <c r="D31" i="9" s="1"/>
  <c r="C32" i="9" s="1"/>
  <c r="D32" i="9" s="1"/>
  <c r="C33" i="9" s="1"/>
  <c r="D33" i="9" s="1"/>
  <c r="C34" i="9" s="1"/>
  <c r="D34" i="9" s="1"/>
  <c r="C35" i="9" s="1"/>
  <c r="D35" i="9" s="1"/>
  <c r="C36" i="9" s="1"/>
  <c r="D36" i="9" s="1"/>
  <c r="C37" i="9" s="1"/>
  <c r="D37" i="9" s="1"/>
  <c r="C38" i="9" s="1"/>
  <c r="D38" i="9" s="1"/>
  <c r="C39" i="9" s="1"/>
  <c r="D39" i="9" s="1"/>
  <c r="C40" i="9" s="1"/>
  <c r="D40" i="9" s="1"/>
  <c r="C41" i="9" s="1"/>
  <c r="D41" i="9" s="1"/>
  <c r="C42" i="9" s="1"/>
  <c r="D42" i="9" s="1"/>
  <c r="C43" i="9" s="1"/>
  <c r="D43" i="9" s="1"/>
  <c r="C13" i="8" l="1"/>
  <c r="D13" i="8" s="1"/>
  <c r="C14" i="8" s="1"/>
  <c r="D14" i="8" s="1"/>
  <c r="C15" i="8" s="1"/>
  <c r="D15" i="8" s="1"/>
  <c r="C16" i="8" s="1"/>
  <c r="D16" i="8" s="1"/>
  <c r="C17" i="8" s="1"/>
  <c r="D17" i="8" s="1"/>
  <c r="C18" i="8" s="1"/>
  <c r="D18" i="8" s="1"/>
  <c r="C19" i="8" s="1"/>
  <c r="D19" i="8" s="1"/>
  <c r="C20" i="8" s="1"/>
  <c r="D20" i="8" s="1"/>
  <c r="C21" i="8" s="1"/>
  <c r="D21" i="8" s="1"/>
  <c r="C22" i="8" s="1"/>
  <c r="D22" i="8" s="1"/>
  <c r="C23" i="8" s="1"/>
  <c r="D23" i="8" s="1"/>
  <c r="C24" i="8" s="1"/>
  <c r="D24" i="8" s="1"/>
  <c r="C25" i="8" s="1"/>
  <c r="D25" i="8" s="1"/>
  <c r="C26" i="8" s="1"/>
  <c r="D26" i="8" s="1"/>
  <c r="C27" i="8" s="1"/>
  <c r="D27" i="8" s="1"/>
  <c r="C28" i="8" s="1"/>
  <c r="D28" i="8" s="1"/>
  <c r="C29" i="8" s="1"/>
  <c r="D29" i="8" s="1"/>
  <c r="C30" i="8" s="1"/>
  <c r="D30" i="8" s="1"/>
  <c r="C31" i="8" s="1"/>
  <c r="D31" i="8" s="1"/>
  <c r="C32" i="8" s="1"/>
  <c r="D32" i="8" s="1"/>
  <c r="C33" i="8" s="1"/>
  <c r="D33" i="8" s="1"/>
  <c r="C34" i="8" s="1"/>
  <c r="D34" i="8" s="1"/>
  <c r="C35" i="8" s="1"/>
  <c r="D35" i="8" s="1"/>
  <c r="C36" i="8" s="1"/>
  <c r="D36" i="8" s="1"/>
  <c r="C37" i="8" s="1"/>
  <c r="D37" i="8" s="1"/>
  <c r="C38" i="8" s="1"/>
  <c r="D38" i="8" s="1"/>
  <c r="C39" i="8" s="1"/>
  <c r="D39" i="8" s="1"/>
  <c r="C40" i="8" s="1"/>
  <c r="D40" i="8" s="1"/>
  <c r="C41" i="8" s="1"/>
  <c r="D41" i="8" s="1"/>
  <c r="C42" i="8" s="1"/>
  <c r="D42" i="8" s="1"/>
  <c r="I6" i="8"/>
  <c r="G6" i="7" s="1"/>
  <c r="C13" i="7" l="1"/>
  <c r="D13" i="7" s="1"/>
  <c r="C14" i="7" s="1"/>
  <c r="D14" i="7" s="1"/>
  <c r="C15" i="7" s="1"/>
  <c r="D15" i="7" s="1"/>
  <c r="C16" i="7" s="1"/>
  <c r="D16" i="7" s="1"/>
  <c r="C17" i="7" s="1"/>
  <c r="D17" i="7" s="1"/>
  <c r="C18" i="7" s="1"/>
  <c r="D18" i="7" s="1"/>
  <c r="C19" i="7" s="1"/>
  <c r="D19" i="7" s="1"/>
  <c r="C20" i="7" s="1"/>
  <c r="D20" i="7" s="1"/>
  <c r="C21" i="7" s="1"/>
  <c r="D21" i="7" s="1"/>
  <c r="C22" i="7" s="1"/>
  <c r="D22" i="7" s="1"/>
  <c r="C23" i="7" s="1"/>
  <c r="D23" i="7" s="1"/>
  <c r="C24" i="7" s="1"/>
  <c r="D24" i="7" s="1"/>
  <c r="C25" i="7" s="1"/>
  <c r="D25" i="7" s="1"/>
  <c r="C26" i="7" s="1"/>
  <c r="D26" i="7" s="1"/>
  <c r="C27" i="7" s="1"/>
  <c r="D27" i="7" s="1"/>
  <c r="C28" i="7" s="1"/>
  <c r="D28" i="7" s="1"/>
  <c r="C29" i="7" s="1"/>
  <c r="D29" i="7" s="1"/>
  <c r="C30" i="7" s="1"/>
  <c r="D30" i="7" s="1"/>
  <c r="C31" i="7" s="1"/>
  <c r="D31" i="7" s="1"/>
  <c r="C32" i="7" s="1"/>
  <c r="D32" i="7" s="1"/>
  <c r="C33" i="7" s="1"/>
  <c r="D33" i="7" s="1"/>
  <c r="C34" i="7" s="1"/>
  <c r="D34" i="7" s="1"/>
  <c r="C35" i="7" s="1"/>
  <c r="D35" i="7" s="1"/>
  <c r="C36" i="7" s="1"/>
  <c r="D36" i="7" s="1"/>
  <c r="C37" i="7" s="1"/>
  <c r="D37" i="7" s="1"/>
  <c r="C38" i="7" s="1"/>
  <c r="D38" i="7" s="1"/>
  <c r="C39" i="7" s="1"/>
  <c r="D39" i="7" s="1"/>
  <c r="C40" i="7" s="1"/>
  <c r="D40" i="7" s="1"/>
  <c r="C41" i="7" s="1"/>
  <c r="D41" i="7" s="1"/>
  <c r="C42" i="7" s="1"/>
  <c r="D42" i="7" s="1"/>
  <c r="C43" i="7" s="1"/>
  <c r="D43" i="7" s="1"/>
  <c r="I6" i="7"/>
  <c r="G6" i="6" s="1"/>
  <c r="I6" i="6" l="1"/>
  <c r="G6" i="5" s="1"/>
  <c r="C13" i="6"/>
  <c r="D13" i="6" s="1"/>
  <c r="C14" i="6" s="1"/>
  <c r="D14" i="6" s="1"/>
  <c r="C15" i="6" s="1"/>
  <c r="D15" i="6" s="1"/>
  <c r="C16" i="6" s="1"/>
  <c r="D16" i="6" s="1"/>
  <c r="C17" i="6" s="1"/>
  <c r="D17" i="6" s="1"/>
  <c r="C18" i="6" s="1"/>
  <c r="D18" i="6" s="1"/>
  <c r="C19" i="6" s="1"/>
  <c r="D19" i="6" s="1"/>
  <c r="C20" i="6" s="1"/>
  <c r="D20" i="6" s="1"/>
  <c r="C21" i="6" s="1"/>
  <c r="D21" i="6" s="1"/>
  <c r="C22" i="6" s="1"/>
  <c r="D22" i="6" s="1"/>
  <c r="C23" i="6" s="1"/>
  <c r="D23" i="6" s="1"/>
  <c r="C24" i="6" s="1"/>
  <c r="D24" i="6" s="1"/>
  <c r="C25" i="6" s="1"/>
  <c r="D25" i="6" s="1"/>
  <c r="C26" i="6" s="1"/>
  <c r="D26" i="6" s="1"/>
  <c r="C27" i="6" s="1"/>
  <c r="D27" i="6" s="1"/>
  <c r="C28" i="6" s="1"/>
  <c r="D28" i="6" s="1"/>
  <c r="C29" i="6" s="1"/>
  <c r="D29" i="6" s="1"/>
  <c r="C30" i="6" s="1"/>
  <c r="D30" i="6" s="1"/>
  <c r="C31" i="6" s="1"/>
  <c r="D31" i="6" s="1"/>
  <c r="C32" i="6" s="1"/>
  <c r="D32" i="6" s="1"/>
  <c r="C33" i="6" s="1"/>
  <c r="D33" i="6" s="1"/>
  <c r="C34" i="6" s="1"/>
  <c r="D34" i="6" s="1"/>
  <c r="C35" i="6" s="1"/>
  <c r="D35" i="6" s="1"/>
  <c r="C36" i="6" s="1"/>
  <c r="D36" i="6" s="1"/>
  <c r="C37" i="6" s="1"/>
  <c r="D37" i="6" s="1"/>
  <c r="C38" i="6" s="1"/>
  <c r="D38" i="6" s="1"/>
  <c r="C39" i="6" s="1"/>
  <c r="D39" i="6" s="1"/>
  <c r="C40" i="6" s="1"/>
  <c r="D40" i="6" s="1"/>
  <c r="C41" i="6" s="1"/>
  <c r="D41" i="6" s="1"/>
  <c r="C42" i="6" s="1"/>
  <c r="D42" i="6" s="1"/>
  <c r="C43" i="6" s="1"/>
  <c r="D43" i="6" s="1"/>
  <c r="C13" i="5" s="1"/>
  <c r="D13" i="5" s="1"/>
  <c r="C14" i="5" s="1"/>
  <c r="D14" i="5" s="1"/>
  <c r="C15" i="5" s="1"/>
  <c r="D15" i="5" s="1"/>
  <c r="C16" i="5" s="1"/>
  <c r="D16" i="5" s="1"/>
  <c r="C17" i="5" s="1"/>
  <c r="D17" i="5" s="1"/>
  <c r="C18" i="5" s="1"/>
  <c r="D18" i="5" s="1"/>
  <c r="C19" i="5" s="1"/>
  <c r="D19" i="5" s="1"/>
  <c r="C20" i="5" s="1"/>
  <c r="D20" i="5" s="1"/>
  <c r="C21" i="5" s="1"/>
  <c r="D21" i="5" s="1"/>
  <c r="C22" i="5" s="1"/>
  <c r="D22" i="5" s="1"/>
  <c r="C23" i="5" s="1"/>
  <c r="D23" i="5" s="1"/>
  <c r="C24" i="5" s="1"/>
  <c r="D24" i="5" s="1"/>
  <c r="C25" i="5" s="1"/>
  <c r="D25" i="5" s="1"/>
  <c r="C26" i="5" s="1"/>
  <c r="D26" i="5" s="1"/>
  <c r="C27" i="5" s="1"/>
  <c r="D27" i="5" s="1"/>
  <c r="C28" i="5" s="1"/>
  <c r="D28" i="5" s="1"/>
  <c r="C29" i="5" s="1"/>
  <c r="D29" i="5" s="1"/>
  <c r="C30" i="5" s="1"/>
  <c r="D30" i="5" s="1"/>
  <c r="C31" i="5" s="1"/>
  <c r="D31" i="5" s="1"/>
  <c r="C32" i="5" s="1"/>
  <c r="D32" i="5" s="1"/>
  <c r="C33" i="5" s="1"/>
  <c r="D33" i="5" s="1"/>
  <c r="C34" i="5" s="1"/>
  <c r="D34" i="5" s="1"/>
  <c r="C35" i="5" s="1"/>
  <c r="D35" i="5" s="1"/>
  <c r="C36" i="5" s="1"/>
  <c r="D36" i="5" s="1"/>
  <c r="C37" i="5" s="1"/>
  <c r="D37" i="5" s="1"/>
  <c r="C38" i="5" s="1"/>
  <c r="D38" i="5" s="1"/>
  <c r="C39" i="5" s="1"/>
  <c r="D39" i="5" s="1"/>
  <c r="C40" i="5" s="1"/>
  <c r="D40" i="5" s="1"/>
  <c r="I6" i="5" l="1"/>
  <c r="I6" i="16" s="1"/>
  <c r="E8" i="16" s="1"/>
</calcChain>
</file>

<file path=xl/sharedStrings.xml><?xml version="1.0" encoding="utf-8"?>
<sst xmlns="http://schemas.openxmlformats.org/spreadsheetml/2006/main" count="313" uniqueCount="32">
  <si>
    <t>Taxpayer:</t>
  </si>
  <si>
    <t>Tax Number</t>
  </si>
  <si>
    <t>Month:</t>
  </si>
  <si>
    <t>Day</t>
  </si>
  <si>
    <t>Business</t>
  </si>
  <si>
    <t>Private</t>
  </si>
  <si>
    <t>Total</t>
  </si>
  <si>
    <t>Opening km's:</t>
  </si>
  <si>
    <t>Closing km's:</t>
  </si>
  <si>
    <t>Total km's for month:</t>
  </si>
  <si>
    <t>Total business km's for month:</t>
  </si>
  <si>
    <t>Total private km's for month:</t>
  </si>
  <si>
    <t>Vehicle make &amp; model:</t>
  </si>
  <si>
    <t>Registration no:</t>
  </si>
  <si>
    <t>Date</t>
  </si>
  <si>
    <t>Start Km</t>
  </si>
  <si>
    <t>End km</t>
  </si>
  <si>
    <t>Start km</t>
  </si>
  <si>
    <t xml:space="preserve">Business </t>
  </si>
  <si>
    <t>Client Nr:</t>
  </si>
  <si>
    <t>Purchase Date:</t>
  </si>
  <si>
    <t>Purchase Price:</t>
  </si>
  <si>
    <t>Total km's to Date:</t>
  </si>
  <si>
    <t>Total business km's to Date:</t>
  </si>
  <si>
    <t>Total private km's to Date:</t>
  </si>
  <si>
    <t>Total km's for year:</t>
  </si>
  <si>
    <t>Total business km's for year:</t>
  </si>
  <si>
    <t>Total private km's for year:</t>
  </si>
  <si>
    <t>From                                                                   To</t>
  </si>
  <si>
    <t>Reason</t>
  </si>
  <si>
    <t xml:space="preserve"> </t>
  </si>
  <si>
    <t>LOGBOOK FOR THE YEAR ENDED 28 February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</si>
</sst>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"/>
  </numFmts>
  <fonts count="8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17"/>
      <name val="Arial"/>
      <family val="2"/>
    </font>
    <font>
      <sz val="11"/>
      <color rgb="FF00B05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7" fontId="1" fillId="2" borderId="1" xfId="0" applyNumberFormat="1" applyFont="1" applyFill="1" applyBorder="1"/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15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0" borderId="8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2" borderId="0" xfId="0" applyNumberFormat="1" applyFont="1" applyFill="1" applyAlignment="1">
      <alignment horizontal="right"/>
    </xf>
    <xf numFmtId="0" fontId="1" fillId="2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1" fillId="4" borderId="0" xfId="0" applyFont="1" applyFill="1"/>
    <xf numFmtId="0" fontId="2" fillId="4" borderId="0" xfId="0" applyFont="1" applyFill="1" applyAlignment="1">
      <alignment horizontal="right"/>
    </xf>
    <xf numFmtId="164" fontId="2" fillId="4" borderId="0" xfId="0" applyNumberFormat="1" applyFont="1" applyFill="1" applyAlignment="1">
      <alignment horizontal="right"/>
    </xf>
    <xf numFmtId="15" fontId="2" fillId="4" borderId="1" xfId="0" applyNumberFormat="1" applyFont="1" applyFill="1" applyBorder="1" applyAlignment="1">
      <alignment horizontal="right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2" borderId="10" xfId="0" applyFont="1" applyFill="1" applyBorder="1"/>
    <xf numFmtId="3" fontId="1" fillId="2" borderId="1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6" fillId="2" borderId="10" xfId="0" applyFont="1" applyFill="1" applyBorder="1"/>
    <xf numFmtId="0" fontId="6" fillId="2" borderId="3" xfId="0" applyFont="1" applyFill="1" applyBorder="1"/>
    <xf numFmtId="0" fontId="7" fillId="2" borderId="2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3" borderId="3" xfId="0" applyFont="1" applyFill="1" applyBorder="1"/>
    <xf numFmtId="0" fontId="2" fillId="0" borderId="3" xfId="0" applyFont="1" applyBorder="1"/>
    <xf numFmtId="0" fontId="1" fillId="3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7584F53-7926-4160-87FA-55F81C975DBF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7942b5c-a2f5-4f75-ac22-30307dd4903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4"/>
  <sheetViews>
    <sheetView tabSelected="1" zoomScale="92" zoomScaleNormal="66" workbookViewId="0">
      <selection activeCell="F18" sqref="F18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0.42578125" style="2" bestFit="1" customWidth="1"/>
    <col min="4" max="4" width="16.28515625" style="2" bestFit="1" customWidth="1"/>
    <col min="5" max="5" width="11.28515625" style="2" bestFit="1" customWidth="1"/>
    <col min="6" max="6" width="17" style="2" bestFit="1" customWidth="1"/>
    <col min="7" max="7" width="16.7109375" style="2" customWidth="1"/>
    <col min="8" max="8" width="36.85546875" style="2" customWidth="1"/>
    <col min="9" max="9" width="48.140625" style="2" bestFit="1" customWidth="1"/>
    <col min="10" max="10" width="24.42578125" style="2" customWidth="1"/>
    <col min="11" max="16384" width="9.28515625" style="2"/>
  </cols>
  <sheetData>
    <row r="1" spans="1:11" s="1" customFormat="1" ht="17.25" customHeight="1" x14ac:dyDescent="0.25">
      <c r="A1" s="4" t="s">
        <v>0</v>
      </c>
      <c r="B1" s="4"/>
      <c r="C1" s="4"/>
      <c r="D1" s="34"/>
      <c r="E1" s="34"/>
      <c r="F1" s="4"/>
      <c r="G1" s="4" t="s">
        <v>19</v>
      </c>
      <c r="I1" s="35"/>
      <c r="J1" s="2"/>
    </row>
    <row r="2" spans="1:11" ht="17.25" customHeight="1" x14ac:dyDescent="0.25">
      <c r="A2" s="4" t="s">
        <v>1</v>
      </c>
      <c r="B2" s="4"/>
      <c r="C2" s="4"/>
      <c r="D2" s="34"/>
      <c r="E2" s="34"/>
      <c r="F2" s="4"/>
      <c r="G2" s="4" t="s">
        <v>21</v>
      </c>
      <c r="I2" s="36"/>
    </row>
    <row r="3" spans="1:11" ht="17.25" customHeight="1" x14ac:dyDescent="0.25">
      <c r="A3" s="8" t="s">
        <v>31</v>
      </c>
      <c r="B3" s="8"/>
      <c r="C3" s="8"/>
      <c r="D3" s="8"/>
      <c r="E3" s="8"/>
      <c r="F3" s="8"/>
      <c r="G3" s="8" t="s">
        <v>20</v>
      </c>
      <c r="H3" s="8"/>
      <c r="I3" s="37"/>
    </row>
    <row r="4" spans="1:11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1" ht="17.25" customHeight="1" x14ac:dyDescent="0.25">
      <c r="A5" s="4" t="s">
        <v>12</v>
      </c>
      <c r="B5" s="4"/>
      <c r="C5" s="5"/>
      <c r="D5" s="38"/>
      <c r="E5" s="38"/>
      <c r="F5" s="38"/>
      <c r="G5" s="4" t="s">
        <v>13</v>
      </c>
      <c r="H5" s="8"/>
      <c r="I5" s="39"/>
    </row>
    <row r="6" spans="1:11" s="1" customFormat="1" ht="22.5" customHeight="1" x14ac:dyDescent="0.25">
      <c r="A6" s="7" t="s">
        <v>2</v>
      </c>
      <c r="B6" s="7"/>
      <c r="C6" s="12">
        <f>EDATE(45717,12)</f>
        <v>46082</v>
      </c>
      <c r="E6" s="7"/>
      <c r="F6" s="7" t="s">
        <v>7</v>
      </c>
      <c r="G6" s="40"/>
      <c r="H6" s="7" t="s">
        <v>8</v>
      </c>
      <c r="I6" s="42"/>
      <c r="J6" s="3"/>
      <c r="K6" s="3"/>
    </row>
    <row r="7" spans="1:11" s="1" customFormat="1" ht="17.25" customHeight="1" x14ac:dyDescent="0.25">
      <c r="A7" s="7"/>
      <c r="B7" s="7"/>
      <c r="C7" s="4"/>
      <c r="D7" s="7"/>
      <c r="E7" s="7"/>
      <c r="F7" s="7"/>
      <c r="G7" s="25"/>
      <c r="H7" s="7"/>
      <c r="I7" s="4"/>
      <c r="J7" s="3"/>
      <c r="K7" s="3"/>
    </row>
    <row r="8" spans="1:11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+E8</f>
        <v>0</v>
      </c>
      <c r="J8" s="3"/>
      <c r="K8" s="3"/>
    </row>
    <row r="9" spans="1:11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+E9</f>
        <v>0</v>
      </c>
      <c r="J9" s="3"/>
      <c r="K9" s="3"/>
    </row>
    <row r="10" spans="1:11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+E10</f>
        <v>0</v>
      </c>
      <c r="J10" s="3"/>
      <c r="K10" s="3"/>
    </row>
    <row r="11" spans="1:11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1" s="1" customFormat="1" ht="17.25" customHeight="1" x14ac:dyDescent="0.25">
      <c r="A12" s="11" t="s">
        <v>14</v>
      </c>
      <c r="B12" s="11" t="s">
        <v>3</v>
      </c>
      <c r="C12" s="11" t="s">
        <v>15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28</v>
      </c>
      <c r="I12" s="54"/>
      <c r="J12" s="52" t="s">
        <v>29</v>
      </c>
    </row>
    <row r="13" spans="1:11" ht="17.25" customHeight="1" x14ac:dyDescent="0.2">
      <c r="A13" s="45">
        <v>1</v>
      </c>
      <c r="B13" s="45" t="str">
        <f>TEXT(DATE(YEAR($C$6),MONTH($C$6),A13),"ddd")</f>
        <v>Sun</v>
      </c>
      <c r="C13" s="10">
        <f>G6</f>
        <v>0</v>
      </c>
      <c r="D13" s="10">
        <f>C13+G13</f>
        <v>0</v>
      </c>
      <c r="E13" s="23"/>
      <c r="F13" s="23"/>
      <c r="G13" s="10">
        <f>E13+F13</f>
        <v>0</v>
      </c>
      <c r="H13" s="32"/>
      <c r="I13" s="46"/>
      <c r="J13" s="53"/>
    </row>
    <row r="14" spans="1:11" ht="17.25" customHeight="1" x14ac:dyDescent="0.2">
      <c r="A14" s="45">
        <v>2</v>
      </c>
      <c r="B14" s="45" t="str">
        <f t="shared" ref="B14:B43" si="0">TEXT(DATE(YEAR($C$6),MONTH($C$6),A14),"ddd")</f>
        <v>Mon</v>
      </c>
      <c r="C14" s="10">
        <f>D13</f>
        <v>0</v>
      </c>
      <c r="D14" s="10">
        <f t="shared" ref="D14:D43" si="1">C14+G14</f>
        <v>0</v>
      </c>
      <c r="E14" s="23"/>
      <c r="F14" s="23"/>
      <c r="G14" s="10">
        <f t="shared" ref="G14:G32" si="2">E14+F14</f>
        <v>0</v>
      </c>
      <c r="H14" s="32"/>
      <c r="I14" s="46"/>
      <c r="J14" s="53"/>
    </row>
    <row r="15" spans="1:11" ht="17.25" customHeight="1" x14ac:dyDescent="0.2">
      <c r="A15" s="45">
        <v>3</v>
      </c>
      <c r="B15" s="45" t="str">
        <f t="shared" si="0"/>
        <v>Tue</v>
      </c>
      <c r="C15" s="10">
        <f t="shared" ref="C15:C43" si="3">D14</f>
        <v>0</v>
      </c>
      <c r="D15" s="10">
        <f t="shared" si="1"/>
        <v>0</v>
      </c>
      <c r="E15" s="23"/>
      <c r="F15" s="23"/>
      <c r="G15" s="10">
        <f t="shared" si="2"/>
        <v>0</v>
      </c>
      <c r="H15" s="32"/>
      <c r="I15" s="46"/>
      <c r="J15" s="46"/>
    </row>
    <row r="16" spans="1:11" ht="17.25" customHeight="1" x14ac:dyDescent="0.2">
      <c r="A16" s="45">
        <v>4</v>
      </c>
      <c r="B16" s="45" t="str">
        <f t="shared" si="0"/>
        <v>Wed</v>
      </c>
      <c r="C16" s="10">
        <f t="shared" si="3"/>
        <v>0</v>
      </c>
      <c r="D16" s="10">
        <f t="shared" si="1"/>
        <v>0</v>
      </c>
      <c r="E16" s="23"/>
      <c r="F16" s="23"/>
      <c r="G16" s="10">
        <f t="shared" si="2"/>
        <v>0</v>
      </c>
      <c r="H16" s="32"/>
      <c r="I16" s="46"/>
      <c r="J16" s="53"/>
    </row>
    <row r="17" spans="1:10" ht="17.25" customHeight="1" x14ac:dyDescent="0.2">
      <c r="A17" s="45">
        <v>5</v>
      </c>
      <c r="B17" s="45" t="str">
        <f t="shared" si="0"/>
        <v>Thu</v>
      </c>
      <c r="C17" s="10">
        <f t="shared" si="3"/>
        <v>0</v>
      </c>
      <c r="D17" s="10">
        <f t="shared" si="1"/>
        <v>0</v>
      </c>
      <c r="E17" s="23"/>
      <c r="F17" s="23"/>
      <c r="G17" s="10">
        <f t="shared" si="2"/>
        <v>0</v>
      </c>
      <c r="H17" s="32"/>
      <c r="I17" s="46"/>
      <c r="J17" s="53"/>
    </row>
    <row r="18" spans="1:10" ht="17.25" customHeight="1" x14ac:dyDescent="0.2">
      <c r="A18" s="45">
        <v>6</v>
      </c>
      <c r="B18" s="45" t="str">
        <f t="shared" si="0"/>
        <v>Fri</v>
      </c>
      <c r="C18" s="10">
        <f t="shared" si="3"/>
        <v>0</v>
      </c>
      <c r="D18" s="10">
        <f t="shared" si="1"/>
        <v>0</v>
      </c>
      <c r="E18" s="23"/>
      <c r="F18" s="23"/>
      <c r="G18" s="10">
        <f t="shared" si="2"/>
        <v>0</v>
      </c>
      <c r="H18" s="32"/>
      <c r="I18" s="46"/>
      <c r="J18" s="53"/>
    </row>
    <row r="19" spans="1:10" ht="17.25" customHeight="1" x14ac:dyDescent="0.2">
      <c r="A19" s="45">
        <v>7</v>
      </c>
      <c r="B19" s="45" t="str">
        <f t="shared" si="0"/>
        <v>Sat</v>
      </c>
      <c r="C19" s="10">
        <f t="shared" si="3"/>
        <v>0</v>
      </c>
      <c r="D19" s="10">
        <f t="shared" si="1"/>
        <v>0</v>
      </c>
      <c r="E19" s="23"/>
      <c r="F19" s="23"/>
      <c r="G19" s="10">
        <f t="shared" si="2"/>
        <v>0</v>
      </c>
      <c r="H19" s="32"/>
      <c r="I19" s="46"/>
      <c r="J19" s="53"/>
    </row>
    <row r="20" spans="1:10" ht="17.25" customHeight="1" x14ac:dyDescent="0.2">
      <c r="A20" s="45">
        <v>8</v>
      </c>
      <c r="B20" s="45" t="str">
        <f t="shared" si="0"/>
        <v>Sun</v>
      </c>
      <c r="C20" s="10">
        <f t="shared" si="3"/>
        <v>0</v>
      </c>
      <c r="D20" s="10">
        <f t="shared" si="1"/>
        <v>0</v>
      </c>
      <c r="E20" s="23"/>
      <c r="F20" s="23"/>
      <c r="G20" s="10">
        <f t="shared" si="2"/>
        <v>0</v>
      </c>
      <c r="H20" s="32"/>
      <c r="I20" s="46"/>
      <c r="J20" s="46"/>
    </row>
    <row r="21" spans="1:10" ht="17.25" customHeight="1" x14ac:dyDescent="0.2">
      <c r="A21" s="45">
        <v>9</v>
      </c>
      <c r="B21" s="45" t="str">
        <f t="shared" si="0"/>
        <v>Mon</v>
      </c>
      <c r="C21" s="10">
        <f t="shared" si="3"/>
        <v>0</v>
      </c>
      <c r="D21" s="10">
        <f t="shared" si="1"/>
        <v>0</v>
      </c>
      <c r="E21" s="23"/>
      <c r="F21" s="23"/>
      <c r="G21" s="10">
        <f t="shared" si="2"/>
        <v>0</v>
      </c>
      <c r="H21" s="32"/>
      <c r="I21" s="46"/>
      <c r="J21" s="53"/>
    </row>
    <row r="22" spans="1:10" ht="17.25" customHeight="1" x14ac:dyDescent="0.2">
      <c r="A22" s="45">
        <v>10</v>
      </c>
      <c r="B22" s="45" t="str">
        <f t="shared" si="0"/>
        <v>Tue</v>
      </c>
      <c r="C22" s="10">
        <f t="shared" si="3"/>
        <v>0</v>
      </c>
      <c r="D22" s="10">
        <f t="shared" si="1"/>
        <v>0</v>
      </c>
      <c r="E22" s="23"/>
      <c r="F22" s="23"/>
      <c r="G22" s="10">
        <f t="shared" si="2"/>
        <v>0</v>
      </c>
      <c r="H22" s="32"/>
      <c r="I22" s="46"/>
      <c r="J22" s="53"/>
    </row>
    <row r="23" spans="1:10" ht="17.25" customHeight="1" x14ac:dyDescent="0.2">
      <c r="A23" s="45">
        <v>11</v>
      </c>
      <c r="B23" s="45" t="str">
        <f t="shared" si="0"/>
        <v>Wed</v>
      </c>
      <c r="C23" s="10">
        <f t="shared" si="3"/>
        <v>0</v>
      </c>
      <c r="D23" s="10">
        <f t="shared" si="1"/>
        <v>0</v>
      </c>
      <c r="E23" s="23"/>
      <c r="F23" s="23"/>
      <c r="G23" s="10">
        <f t="shared" si="2"/>
        <v>0</v>
      </c>
      <c r="H23" s="32"/>
      <c r="I23" s="46"/>
      <c r="J23" s="53"/>
    </row>
    <row r="24" spans="1:10" ht="17.25" customHeight="1" x14ac:dyDescent="0.2">
      <c r="A24" s="45">
        <v>12</v>
      </c>
      <c r="B24" s="45" t="str">
        <f t="shared" si="0"/>
        <v>Thu</v>
      </c>
      <c r="C24" s="10">
        <f t="shared" si="3"/>
        <v>0</v>
      </c>
      <c r="D24" s="10">
        <f t="shared" si="1"/>
        <v>0</v>
      </c>
      <c r="E24" s="23"/>
      <c r="F24" s="23"/>
      <c r="G24" s="10">
        <f t="shared" si="2"/>
        <v>0</v>
      </c>
      <c r="H24" s="32"/>
      <c r="I24" s="46"/>
      <c r="J24" s="53"/>
    </row>
    <row r="25" spans="1:10" ht="17.25" customHeight="1" x14ac:dyDescent="0.2">
      <c r="A25" s="45">
        <v>13</v>
      </c>
      <c r="B25" s="45" t="str">
        <f t="shared" si="0"/>
        <v>Fri</v>
      </c>
      <c r="C25" s="10">
        <f t="shared" si="3"/>
        <v>0</v>
      </c>
      <c r="D25" s="10">
        <f t="shared" si="1"/>
        <v>0</v>
      </c>
      <c r="E25" s="23"/>
      <c r="F25" s="23"/>
      <c r="G25" s="10">
        <f t="shared" si="2"/>
        <v>0</v>
      </c>
      <c r="H25" s="32"/>
      <c r="I25" s="46"/>
      <c r="J25" s="53"/>
    </row>
    <row r="26" spans="1:10" ht="17.25" customHeight="1" x14ac:dyDescent="0.2">
      <c r="A26" s="45">
        <v>14</v>
      </c>
      <c r="B26" s="45" t="str">
        <f t="shared" si="0"/>
        <v>Sat</v>
      </c>
      <c r="C26" s="10">
        <f t="shared" si="3"/>
        <v>0</v>
      </c>
      <c r="D26" s="10">
        <f t="shared" si="1"/>
        <v>0</v>
      </c>
      <c r="E26" s="23"/>
      <c r="F26" s="23"/>
      <c r="G26" s="10">
        <f t="shared" si="2"/>
        <v>0</v>
      </c>
      <c r="H26" s="32"/>
      <c r="I26" s="46"/>
      <c r="J26" s="53"/>
    </row>
    <row r="27" spans="1:10" ht="17.25" customHeight="1" x14ac:dyDescent="0.2">
      <c r="A27" s="45">
        <v>15</v>
      </c>
      <c r="B27" s="45" t="str">
        <f t="shared" si="0"/>
        <v>Sun</v>
      </c>
      <c r="C27" s="10">
        <f t="shared" si="3"/>
        <v>0</v>
      </c>
      <c r="D27" s="10">
        <f t="shared" si="1"/>
        <v>0</v>
      </c>
      <c r="E27" s="23"/>
      <c r="F27" s="23"/>
      <c r="G27" s="10">
        <f t="shared" si="2"/>
        <v>0</v>
      </c>
      <c r="H27" s="32"/>
      <c r="I27" s="46"/>
      <c r="J27" s="53"/>
    </row>
    <row r="28" spans="1:10" ht="17.25" customHeight="1" x14ac:dyDescent="0.2">
      <c r="A28" s="45">
        <v>16</v>
      </c>
      <c r="B28" s="45" t="str">
        <f t="shared" si="0"/>
        <v>Mon</v>
      </c>
      <c r="C28" s="10">
        <f t="shared" si="3"/>
        <v>0</v>
      </c>
      <c r="D28" s="10">
        <f t="shared" si="1"/>
        <v>0</v>
      </c>
      <c r="E28" s="23"/>
      <c r="F28" s="23"/>
      <c r="G28" s="10">
        <f t="shared" si="2"/>
        <v>0</v>
      </c>
      <c r="H28" s="32"/>
      <c r="I28" s="46"/>
      <c r="J28" s="53"/>
    </row>
    <row r="29" spans="1:10" ht="17.25" customHeight="1" x14ac:dyDescent="0.2">
      <c r="A29" s="45">
        <v>17</v>
      </c>
      <c r="B29" s="45" t="str">
        <f t="shared" si="0"/>
        <v>Tue</v>
      </c>
      <c r="C29" s="10">
        <f t="shared" si="3"/>
        <v>0</v>
      </c>
      <c r="D29" s="10">
        <f t="shared" si="1"/>
        <v>0</v>
      </c>
      <c r="E29" s="23"/>
      <c r="F29" s="23"/>
      <c r="G29" s="10">
        <f t="shared" si="2"/>
        <v>0</v>
      </c>
      <c r="H29" s="43"/>
      <c r="I29" s="46"/>
      <c r="J29" s="53"/>
    </row>
    <row r="30" spans="1:10" ht="17.25" customHeight="1" x14ac:dyDescent="0.2">
      <c r="A30" s="45">
        <v>18</v>
      </c>
      <c r="B30" s="45" t="str">
        <f t="shared" si="0"/>
        <v>Wed</v>
      </c>
      <c r="C30" s="10">
        <f t="shared" si="3"/>
        <v>0</v>
      </c>
      <c r="D30" s="10">
        <f t="shared" si="1"/>
        <v>0</v>
      </c>
      <c r="E30" s="23"/>
      <c r="F30" s="23"/>
      <c r="G30" s="10">
        <f t="shared" si="2"/>
        <v>0</v>
      </c>
      <c r="H30" s="32"/>
      <c r="I30" s="46"/>
      <c r="J30" s="53"/>
    </row>
    <row r="31" spans="1:10" ht="17.25" customHeight="1" x14ac:dyDescent="0.2">
      <c r="A31" s="45">
        <v>19</v>
      </c>
      <c r="B31" s="45" t="str">
        <f t="shared" si="0"/>
        <v>Thu</v>
      </c>
      <c r="C31" s="10">
        <f t="shared" si="3"/>
        <v>0</v>
      </c>
      <c r="D31" s="10">
        <f t="shared" si="1"/>
        <v>0</v>
      </c>
      <c r="E31" s="23"/>
      <c r="F31" s="23"/>
      <c r="G31" s="10">
        <f t="shared" si="2"/>
        <v>0</v>
      </c>
      <c r="H31" s="32"/>
      <c r="I31" s="46"/>
      <c r="J31" s="53"/>
    </row>
    <row r="32" spans="1:10" ht="17.25" customHeight="1" x14ac:dyDescent="0.2">
      <c r="A32" s="45">
        <v>20</v>
      </c>
      <c r="B32" s="45" t="str">
        <f t="shared" si="0"/>
        <v>Fri</v>
      </c>
      <c r="C32" s="10">
        <f t="shared" si="3"/>
        <v>0</v>
      </c>
      <c r="D32" s="10">
        <f t="shared" si="1"/>
        <v>0</v>
      </c>
      <c r="E32" s="23"/>
      <c r="F32" s="23"/>
      <c r="G32" s="10">
        <f t="shared" si="2"/>
        <v>0</v>
      </c>
      <c r="H32" s="32"/>
      <c r="I32" s="46"/>
      <c r="J32" s="53"/>
    </row>
    <row r="33" spans="1:10" ht="17.25" customHeight="1" x14ac:dyDescent="0.2">
      <c r="A33" s="45">
        <v>21</v>
      </c>
      <c r="B33" s="45" t="str">
        <f t="shared" si="0"/>
        <v>Sat</v>
      </c>
      <c r="C33" s="10">
        <f t="shared" si="3"/>
        <v>0</v>
      </c>
      <c r="D33" s="10">
        <f t="shared" si="1"/>
        <v>0</v>
      </c>
      <c r="E33" s="23"/>
      <c r="F33" s="23"/>
      <c r="G33" s="10">
        <f t="shared" ref="G33:G43" si="4">E33+F33</f>
        <v>0</v>
      </c>
      <c r="H33" s="32"/>
      <c r="I33" s="46"/>
      <c r="J33" s="53"/>
    </row>
    <row r="34" spans="1:10" ht="17.25" customHeight="1" x14ac:dyDescent="0.2">
      <c r="A34" s="45">
        <v>22</v>
      </c>
      <c r="B34" s="45" t="str">
        <f t="shared" si="0"/>
        <v>Sun</v>
      </c>
      <c r="C34" s="10">
        <f t="shared" si="3"/>
        <v>0</v>
      </c>
      <c r="D34" s="10">
        <f t="shared" si="1"/>
        <v>0</v>
      </c>
      <c r="E34" s="23"/>
      <c r="F34" s="23"/>
      <c r="G34" s="10">
        <f t="shared" si="4"/>
        <v>0</v>
      </c>
      <c r="H34" s="32"/>
      <c r="I34" s="46"/>
      <c r="J34" s="53"/>
    </row>
    <row r="35" spans="1:10" ht="17.25" customHeight="1" x14ac:dyDescent="0.2">
      <c r="A35" s="45">
        <v>23</v>
      </c>
      <c r="B35" s="45" t="str">
        <f t="shared" si="0"/>
        <v>Mon</v>
      </c>
      <c r="C35" s="10">
        <f t="shared" si="3"/>
        <v>0</v>
      </c>
      <c r="D35" s="10">
        <f t="shared" si="1"/>
        <v>0</v>
      </c>
      <c r="E35" s="23"/>
      <c r="F35" s="23"/>
      <c r="G35" s="10">
        <f t="shared" si="4"/>
        <v>0</v>
      </c>
      <c r="H35" s="32"/>
      <c r="I35" s="46"/>
      <c r="J35" s="53"/>
    </row>
    <row r="36" spans="1:10" ht="17.25" customHeight="1" x14ac:dyDescent="0.2">
      <c r="A36" s="45">
        <v>24</v>
      </c>
      <c r="B36" s="45" t="str">
        <f t="shared" si="0"/>
        <v>Tue</v>
      </c>
      <c r="C36" s="10">
        <f t="shared" si="3"/>
        <v>0</v>
      </c>
      <c r="D36" s="10">
        <f t="shared" si="1"/>
        <v>0</v>
      </c>
      <c r="E36" s="23"/>
      <c r="F36" s="23"/>
      <c r="G36" s="10">
        <f t="shared" si="4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tr">
        <f t="shared" si="0"/>
        <v>Wed</v>
      </c>
      <c r="C37" s="10">
        <f t="shared" si="3"/>
        <v>0</v>
      </c>
      <c r="D37" s="10">
        <f t="shared" si="1"/>
        <v>0</v>
      </c>
      <c r="E37" s="23"/>
      <c r="F37" s="23"/>
      <c r="G37" s="10">
        <f t="shared" si="4"/>
        <v>0</v>
      </c>
      <c r="H37" s="32"/>
      <c r="I37" s="46"/>
      <c r="J37" s="53"/>
    </row>
    <row r="38" spans="1:10" ht="17.25" customHeight="1" x14ac:dyDescent="0.2">
      <c r="A38" s="45">
        <v>26</v>
      </c>
      <c r="B38" s="45" t="str">
        <f t="shared" si="0"/>
        <v>Thu</v>
      </c>
      <c r="C38" s="10">
        <f t="shared" si="3"/>
        <v>0</v>
      </c>
      <c r="D38" s="10">
        <f t="shared" si="1"/>
        <v>0</v>
      </c>
      <c r="E38" s="23"/>
      <c r="F38" s="23"/>
      <c r="G38" s="10">
        <f t="shared" si="4"/>
        <v>0</v>
      </c>
      <c r="H38" s="32"/>
      <c r="I38" s="46"/>
      <c r="J38" s="53"/>
    </row>
    <row r="39" spans="1:10" ht="17.25" customHeight="1" x14ac:dyDescent="0.2">
      <c r="A39" s="45">
        <v>27</v>
      </c>
      <c r="B39" s="45" t="str">
        <f t="shared" si="0"/>
        <v>Fri</v>
      </c>
      <c r="C39" s="10">
        <f t="shared" si="3"/>
        <v>0</v>
      </c>
      <c r="D39" s="10">
        <f t="shared" si="1"/>
        <v>0</v>
      </c>
      <c r="E39" s="23"/>
      <c r="F39" s="23"/>
      <c r="G39" s="10">
        <f t="shared" si="4"/>
        <v>0</v>
      </c>
      <c r="H39" s="32"/>
      <c r="I39" s="46"/>
      <c r="J39" s="53"/>
    </row>
    <row r="40" spans="1:10" ht="17.25" customHeight="1" x14ac:dyDescent="0.2">
      <c r="A40" s="45">
        <v>28</v>
      </c>
      <c r="B40" s="45" t="str">
        <f t="shared" si="0"/>
        <v>Sat</v>
      </c>
      <c r="C40" s="10">
        <f t="shared" si="3"/>
        <v>0</v>
      </c>
      <c r="D40" s="10">
        <f t="shared" si="1"/>
        <v>0</v>
      </c>
      <c r="E40" s="23"/>
      <c r="F40" s="23"/>
      <c r="G40" s="10">
        <f t="shared" si="4"/>
        <v>0</v>
      </c>
      <c r="H40" s="32"/>
      <c r="I40" s="46"/>
      <c r="J40" s="53"/>
    </row>
    <row r="41" spans="1:10" ht="17.25" customHeight="1" x14ac:dyDescent="0.2">
      <c r="A41" s="45">
        <v>29</v>
      </c>
      <c r="B41" s="45" t="str">
        <f t="shared" si="0"/>
        <v>Sun</v>
      </c>
      <c r="C41" s="10">
        <f t="shared" si="3"/>
        <v>0</v>
      </c>
      <c r="D41" s="10">
        <f t="shared" si="1"/>
        <v>0</v>
      </c>
      <c r="E41" s="23"/>
      <c r="F41" s="23"/>
      <c r="G41" s="10">
        <f t="shared" si="4"/>
        <v>0</v>
      </c>
      <c r="H41" s="32"/>
      <c r="I41" s="46"/>
      <c r="J41" s="53"/>
    </row>
    <row r="42" spans="1:10" ht="17.25" customHeight="1" x14ac:dyDescent="0.2">
      <c r="A42" s="45">
        <v>30</v>
      </c>
      <c r="B42" s="45" t="str">
        <f t="shared" si="0"/>
        <v>Mon</v>
      </c>
      <c r="C42" s="10">
        <f t="shared" si="3"/>
        <v>0</v>
      </c>
      <c r="D42" s="10">
        <f t="shared" si="1"/>
        <v>0</v>
      </c>
      <c r="E42" s="23"/>
      <c r="F42" s="23"/>
      <c r="G42" s="10">
        <f t="shared" si="4"/>
        <v>0</v>
      </c>
      <c r="H42" s="32"/>
      <c r="I42" s="47"/>
      <c r="J42" s="53"/>
    </row>
    <row r="43" spans="1:10" ht="17.25" customHeight="1" thickBot="1" x14ac:dyDescent="0.25">
      <c r="A43" s="45">
        <v>31</v>
      </c>
      <c r="B43" s="45" t="str">
        <f t="shared" si="0"/>
        <v>Tue</v>
      </c>
      <c r="C43" s="10">
        <f t="shared" si="3"/>
        <v>0</v>
      </c>
      <c r="D43" s="10">
        <f t="shared" si="1"/>
        <v>0</v>
      </c>
      <c r="E43" s="23"/>
      <c r="F43" s="24"/>
      <c r="G43" s="10">
        <f t="shared" si="4"/>
        <v>0</v>
      </c>
      <c r="H43" s="47"/>
      <c r="I43" s="47"/>
      <c r="J43" s="53"/>
    </row>
    <row r="44" spans="1:10" ht="17.25" customHeight="1" thickBot="1" x14ac:dyDescent="0.25">
      <c r="C44" s="14"/>
      <c r="D44" s="14"/>
      <c r="E44" s="15">
        <f>SUM(E13:E43)</f>
        <v>0</v>
      </c>
      <c r="F44" s="15">
        <f>SUM(F13:F43)</f>
        <v>0</v>
      </c>
      <c r="G44" s="18">
        <f>SUM(G13:G43)</f>
        <v>0</v>
      </c>
      <c r="H44" s="16"/>
      <c r="I44" s="16"/>
    </row>
  </sheetData>
  <mergeCells count="1">
    <mergeCell ref="H12:I12"/>
  </mergeCells>
  <phoneticPr fontId="0" type="noConversion"/>
  <printOptions horizontalCentered="1"/>
  <pageMargins left="0.39370078740157483" right="0.23622047244094491" top="0.98425196850393704" bottom="0.39370078740157483" header="0.54" footer="0.51181102362204722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3"/>
  <sheetViews>
    <sheetView zoomScale="90" zoomScaleNormal="90" workbookViewId="0">
      <selection activeCell="F1" sqref="F1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4" width="11.28515625" style="2" customWidth="1"/>
    <col min="5" max="5" width="11.42578125" style="2" customWidth="1"/>
    <col min="6" max="6" width="15.42578125" style="2" bestFit="1" customWidth="1"/>
    <col min="7" max="7" width="16.7109375" style="2" customWidth="1"/>
    <col min="8" max="8" width="54.140625" style="2" customWidth="1"/>
    <col min="9" max="9" width="46.28515625" style="2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/>
      <c r="B1" s="4"/>
      <c r="C1" s="4"/>
      <c r="D1" s="19">
        <f>'Mar''26'!D1</f>
        <v>0</v>
      </c>
      <c r="E1" s="4"/>
      <c r="F1" s="4"/>
      <c r="G1" s="4" t="s">
        <v>19</v>
      </c>
      <c r="H1" s="5">
        <f>'Mar''26'!H1</f>
        <v>0</v>
      </c>
      <c r="I1" s="19">
        <f>'Mar''26'!I1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'Mar''26'!D2</f>
        <v>0</v>
      </c>
      <c r="E2" s="4"/>
      <c r="F2" s="4"/>
      <c r="G2" s="4" t="s">
        <v>21</v>
      </c>
      <c r="H2" s="5"/>
      <c r="I2" s="30">
        <f>'Mar''26'!I2</f>
        <v>0</v>
      </c>
    </row>
    <row r="3" spans="1:12" ht="17.25" customHeight="1" x14ac:dyDescent="0.25">
      <c r="A3" s="8" t="str">
        <f>'Mar''26'!A3</f>
        <v>LOGBOOK FOR THE YEAR ENDED 28 February 2027</v>
      </c>
      <c r="B3" s="8"/>
      <c r="C3" s="8"/>
      <c r="D3" s="8"/>
      <c r="E3" s="8"/>
      <c r="F3" s="8"/>
      <c r="G3" s="8" t="s">
        <v>20</v>
      </c>
      <c r="H3" s="6"/>
      <c r="I3" s="20">
        <f>'Mar''26'!I3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'Mar''26'!D5</f>
        <v>0</v>
      </c>
      <c r="E5" s="6"/>
      <c r="F5" s="6"/>
      <c r="G5" s="4" t="s">
        <v>13</v>
      </c>
      <c r="H5" s="21">
        <f>'Mar''26'!H5</f>
        <v>0</v>
      </c>
      <c r="I5" s="21">
        <f>'Mar''26'!I5</f>
        <v>0</v>
      </c>
    </row>
    <row r="6" spans="1:12" s="1" customFormat="1" ht="22.5" customHeight="1" x14ac:dyDescent="0.25">
      <c r="A6" s="7" t="s">
        <v>2</v>
      </c>
      <c r="B6" s="7"/>
      <c r="C6" s="28">
        <f>EDATE(45748,12)</f>
        <v>46113</v>
      </c>
      <c r="E6" s="7"/>
      <c r="F6" s="7" t="s">
        <v>7</v>
      </c>
      <c r="G6" s="42">
        <f>'Mar''26'!I6</f>
        <v>0</v>
      </c>
      <c r="H6" s="7" t="s">
        <v>8</v>
      </c>
      <c r="I6" s="26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25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G43</f>
        <v>0</v>
      </c>
      <c r="F8" s="7"/>
      <c r="G8" s="7" t="s">
        <v>22</v>
      </c>
      <c r="H8" s="7"/>
      <c r="I8" s="8">
        <f>'Mar''26'!I8+'Apr''26'!G43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E43</f>
        <v>0</v>
      </c>
      <c r="F9" s="7"/>
      <c r="G9" s="7" t="s">
        <v>23</v>
      </c>
      <c r="H9" s="7"/>
      <c r="I9" s="31">
        <f>'Mar''26'!I9+'Apr''26'!E43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F43</f>
        <v>0</v>
      </c>
      <c r="F10" s="7"/>
      <c r="G10" s="7" t="s">
        <v>24</v>
      </c>
      <c r="H10" s="7"/>
      <c r="I10" s="31">
        <f>'Mar''26'!I10+'Apr''26'!F43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28</v>
      </c>
      <c r="I12" s="54"/>
      <c r="J12" s="52" t="s">
        <v>29</v>
      </c>
    </row>
    <row r="13" spans="1:12" ht="17.25" customHeight="1" x14ac:dyDescent="0.2">
      <c r="A13" s="50">
        <v>1</v>
      </c>
      <c r="B13" s="10" t="str">
        <f>TEXT(DATE(YEAR($C$6),MONTH($C$6),A13),"ddd")</f>
        <v>Wed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10" t="str">
        <f t="shared" ref="B14:B42" si="0">TEXT(DATE(YEAR($C$6),MONTH($C$6),A14),"ddd")</f>
        <v>Thu</v>
      </c>
      <c r="C14" s="10">
        <f>D13</f>
        <v>0</v>
      </c>
      <c r="D14" s="10">
        <f t="shared" ref="D14:D42" si="1">C14+G14</f>
        <v>0</v>
      </c>
      <c r="E14" s="10"/>
      <c r="F14" s="10"/>
      <c r="G14" s="10">
        <f t="shared" ref="G14:G42" si="2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10" t="str">
        <f t="shared" si="0"/>
        <v>Fri</v>
      </c>
      <c r="C15" s="10">
        <f t="shared" ref="C15:C42" si="3">D14</f>
        <v>0</v>
      </c>
      <c r="D15" s="10">
        <f t="shared" si="1"/>
        <v>0</v>
      </c>
      <c r="E15" s="10"/>
      <c r="F15" s="10"/>
      <c r="G15" s="10">
        <f t="shared" si="2"/>
        <v>0</v>
      </c>
      <c r="H15" s="32"/>
      <c r="I15" s="32"/>
      <c r="J15" s="46"/>
    </row>
    <row r="16" spans="1:12" ht="17.25" customHeight="1" x14ac:dyDescent="0.2">
      <c r="A16" s="45">
        <v>4</v>
      </c>
      <c r="B16" s="10" t="str">
        <f t="shared" si="0"/>
        <v>Sat</v>
      </c>
      <c r="C16" s="10">
        <f t="shared" si="3"/>
        <v>0</v>
      </c>
      <c r="D16" s="10">
        <f t="shared" si="1"/>
        <v>0</v>
      </c>
      <c r="E16" s="10"/>
      <c r="F16" s="10"/>
      <c r="G16" s="10">
        <f t="shared" si="2"/>
        <v>0</v>
      </c>
      <c r="H16" s="32"/>
      <c r="I16" s="32"/>
      <c r="J16" s="53"/>
    </row>
    <row r="17" spans="1:10" ht="17.25" customHeight="1" x14ac:dyDescent="0.2">
      <c r="A17" s="45">
        <v>5</v>
      </c>
      <c r="B17" s="10" t="str">
        <f t="shared" si="0"/>
        <v>Sun</v>
      </c>
      <c r="C17" s="10">
        <f t="shared" si="3"/>
        <v>0</v>
      </c>
      <c r="D17" s="10">
        <f t="shared" si="1"/>
        <v>0</v>
      </c>
      <c r="E17" s="10"/>
      <c r="F17" s="10"/>
      <c r="G17" s="10">
        <f t="shared" si="2"/>
        <v>0</v>
      </c>
      <c r="H17" s="32"/>
      <c r="I17" s="32"/>
      <c r="J17" s="53"/>
    </row>
    <row r="18" spans="1:10" ht="17.25" customHeight="1" x14ac:dyDescent="0.2">
      <c r="A18" s="45">
        <v>6</v>
      </c>
      <c r="B18" s="10" t="str">
        <f t="shared" si="0"/>
        <v>Mon</v>
      </c>
      <c r="C18" s="10">
        <f t="shared" si="3"/>
        <v>0</v>
      </c>
      <c r="D18" s="10">
        <f t="shared" si="1"/>
        <v>0</v>
      </c>
      <c r="E18" s="10"/>
      <c r="F18" s="10"/>
      <c r="G18" s="10">
        <f t="shared" si="2"/>
        <v>0</v>
      </c>
      <c r="H18" s="32"/>
      <c r="I18" s="32"/>
      <c r="J18" s="53"/>
    </row>
    <row r="19" spans="1:10" ht="17.25" customHeight="1" x14ac:dyDescent="0.2">
      <c r="A19" s="45">
        <v>7</v>
      </c>
      <c r="B19" s="10" t="str">
        <f t="shared" si="0"/>
        <v>Tue</v>
      </c>
      <c r="C19" s="10">
        <f t="shared" si="3"/>
        <v>0</v>
      </c>
      <c r="D19" s="10">
        <f t="shared" si="1"/>
        <v>0</v>
      </c>
      <c r="E19" s="10"/>
      <c r="F19" s="10"/>
      <c r="G19" s="10">
        <f t="shared" si="2"/>
        <v>0</v>
      </c>
      <c r="H19" s="32"/>
      <c r="I19" s="32"/>
      <c r="J19" s="53"/>
    </row>
    <row r="20" spans="1:10" ht="17.25" customHeight="1" x14ac:dyDescent="0.2">
      <c r="A20" s="45">
        <v>8</v>
      </c>
      <c r="B20" s="10" t="str">
        <f t="shared" si="0"/>
        <v>Wed</v>
      </c>
      <c r="C20" s="10">
        <f t="shared" si="3"/>
        <v>0</v>
      </c>
      <c r="D20" s="10">
        <f t="shared" si="1"/>
        <v>0</v>
      </c>
      <c r="E20" s="10"/>
      <c r="F20" s="10"/>
      <c r="G20" s="10">
        <f t="shared" si="2"/>
        <v>0</v>
      </c>
      <c r="H20" s="32"/>
      <c r="I20" s="32"/>
      <c r="J20" s="46"/>
    </row>
    <row r="21" spans="1:10" ht="17.25" customHeight="1" x14ac:dyDescent="0.2">
      <c r="A21" s="45">
        <v>9</v>
      </c>
      <c r="B21" s="10" t="str">
        <f t="shared" si="0"/>
        <v>Thu</v>
      </c>
      <c r="C21" s="10">
        <f t="shared" si="3"/>
        <v>0</v>
      </c>
      <c r="D21" s="10">
        <f t="shared" si="1"/>
        <v>0</v>
      </c>
      <c r="E21" s="10"/>
      <c r="F21" s="10"/>
      <c r="G21" s="10">
        <f t="shared" si="2"/>
        <v>0</v>
      </c>
      <c r="H21" s="32"/>
      <c r="I21" s="32"/>
      <c r="J21" s="53"/>
    </row>
    <row r="22" spans="1:10" ht="17.25" customHeight="1" x14ac:dyDescent="0.2">
      <c r="A22" s="45">
        <v>10</v>
      </c>
      <c r="B22" s="10" t="str">
        <f t="shared" si="0"/>
        <v>Fri</v>
      </c>
      <c r="C22" s="10">
        <f t="shared" si="3"/>
        <v>0</v>
      </c>
      <c r="D22" s="10">
        <f t="shared" si="1"/>
        <v>0</v>
      </c>
      <c r="E22" s="10"/>
      <c r="F22" s="10"/>
      <c r="G22" s="10">
        <f t="shared" si="2"/>
        <v>0</v>
      </c>
      <c r="H22" s="32"/>
      <c r="I22" s="46"/>
      <c r="J22" s="53"/>
    </row>
    <row r="23" spans="1:10" ht="17.25" customHeight="1" x14ac:dyDescent="0.2">
      <c r="A23" s="45">
        <v>11</v>
      </c>
      <c r="B23" s="10" t="str">
        <f t="shared" si="0"/>
        <v>Sat</v>
      </c>
      <c r="C23" s="10">
        <f t="shared" si="3"/>
        <v>0</v>
      </c>
      <c r="D23" s="10">
        <f t="shared" si="1"/>
        <v>0</v>
      </c>
      <c r="E23" s="10"/>
      <c r="F23" s="10"/>
      <c r="G23" s="10">
        <f t="shared" si="2"/>
        <v>0</v>
      </c>
      <c r="H23" s="32"/>
      <c r="I23" s="32"/>
      <c r="J23" s="53"/>
    </row>
    <row r="24" spans="1:10" ht="17.25" customHeight="1" x14ac:dyDescent="0.2">
      <c r="A24" s="45">
        <v>12</v>
      </c>
      <c r="B24" s="10" t="str">
        <f t="shared" si="0"/>
        <v>Sun</v>
      </c>
      <c r="C24" s="10">
        <f t="shared" si="3"/>
        <v>0</v>
      </c>
      <c r="D24" s="10">
        <f t="shared" si="1"/>
        <v>0</v>
      </c>
      <c r="E24" s="10"/>
      <c r="F24" s="10"/>
      <c r="G24" s="10">
        <f t="shared" si="2"/>
        <v>0</v>
      </c>
      <c r="H24" s="32"/>
      <c r="I24" s="46"/>
      <c r="J24" s="53"/>
    </row>
    <row r="25" spans="1:10" ht="17.25" customHeight="1" x14ac:dyDescent="0.2">
      <c r="A25" s="45">
        <v>13</v>
      </c>
      <c r="B25" s="10" t="str">
        <f t="shared" si="0"/>
        <v>Mon</v>
      </c>
      <c r="C25" s="10">
        <f t="shared" si="3"/>
        <v>0</v>
      </c>
      <c r="D25" s="10">
        <f t="shared" si="1"/>
        <v>0</v>
      </c>
      <c r="E25" s="10"/>
      <c r="F25" s="10"/>
      <c r="G25" s="10">
        <f t="shared" si="2"/>
        <v>0</v>
      </c>
      <c r="H25" s="32"/>
      <c r="I25" s="32"/>
      <c r="J25" s="53"/>
    </row>
    <row r="26" spans="1:10" ht="17.25" customHeight="1" x14ac:dyDescent="0.2">
      <c r="A26" s="45">
        <v>14</v>
      </c>
      <c r="B26" s="10" t="str">
        <f t="shared" si="0"/>
        <v>Tue</v>
      </c>
      <c r="C26" s="10">
        <f t="shared" si="3"/>
        <v>0</v>
      </c>
      <c r="D26" s="10">
        <f t="shared" si="1"/>
        <v>0</v>
      </c>
      <c r="E26" s="10"/>
      <c r="F26" s="10"/>
      <c r="G26" s="10">
        <f t="shared" si="2"/>
        <v>0</v>
      </c>
      <c r="H26" s="43"/>
      <c r="I26" s="32"/>
      <c r="J26" s="53"/>
    </row>
    <row r="27" spans="1:10" ht="17.25" customHeight="1" x14ac:dyDescent="0.2">
      <c r="A27" s="45">
        <v>15</v>
      </c>
      <c r="B27" s="10" t="str">
        <f t="shared" si="0"/>
        <v>Wed</v>
      </c>
      <c r="C27" s="10">
        <f t="shared" si="3"/>
        <v>0</v>
      </c>
      <c r="D27" s="10">
        <f t="shared" si="1"/>
        <v>0</v>
      </c>
      <c r="E27" s="10"/>
      <c r="F27" s="10"/>
      <c r="G27" s="10">
        <f t="shared" si="2"/>
        <v>0</v>
      </c>
      <c r="H27" s="32"/>
      <c r="I27" s="32"/>
      <c r="J27" s="53"/>
    </row>
    <row r="28" spans="1:10" ht="17.25" customHeight="1" x14ac:dyDescent="0.2">
      <c r="A28" s="45">
        <v>16</v>
      </c>
      <c r="B28" s="10" t="str">
        <f t="shared" si="0"/>
        <v>Thu</v>
      </c>
      <c r="C28" s="10">
        <f t="shared" si="3"/>
        <v>0</v>
      </c>
      <c r="D28" s="10">
        <f t="shared" si="1"/>
        <v>0</v>
      </c>
      <c r="E28" s="10"/>
      <c r="F28" s="10"/>
      <c r="G28" s="10">
        <f t="shared" si="2"/>
        <v>0</v>
      </c>
      <c r="H28" s="32"/>
      <c r="I28" s="32"/>
      <c r="J28" s="53"/>
    </row>
    <row r="29" spans="1:10" ht="17.25" customHeight="1" x14ac:dyDescent="0.2">
      <c r="A29" s="45">
        <v>17</v>
      </c>
      <c r="B29" s="10" t="str">
        <f t="shared" si="0"/>
        <v>Fri</v>
      </c>
      <c r="C29" s="10">
        <f t="shared" si="3"/>
        <v>0</v>
      </c>
      <c r="D29" s="10">
        <f t="shared" si="1"/>
        <v>0</v>
      </c>
      <c r="E29" s="10"/>
      <c r="F29" s="10"/>
      <c r="G29" s="10">
        <f t="shared" si="2"/>
        <v>0</v>
      </c>
      <c r="H29" s="32"/>
      <c r="I29" s="32"/>
      <c r="J29" s="53"/>
    </row>
    <row r="30" spans="1:10" ht="17.25" customHeight="1" x14ac:dyDescent="0.2">
      <c r="A30" s="45">
        <v>18</v>
      </c>
      <c r="B30" s="10" t="str">
        <f t="shared" si="0"/>
        <v>Sat</v>
      </c>
      <c r="C30" s="10">
        <f t="shared" si="3"/>
        <v>0</v>
      </c>
      <c r="D30" s="10">
        <f t="shared" si="1"/>
        <v>0</v>
      </c>
      <c r="E30" s="10"/>
      <c r="F30" s="10"/>
      <c r="G30" s="10">
        <f t="shared" si="2"/>
        <v>0</v>
      </c>
      <c r="H30" s="32"/>
      <c r="I30" s="32"/>
      <c r="J30" s="53"/>
    </row>
    <row r="31" spans="1:10" ht="17.25" customHeight="1" x14ac:dyDescent="0.2">
      <c r="A31" s="45">
        <v>19</v>
      </c>
      <c r="B31" s="10" t="str">
        <f t="shared" si="0"/>
        <v>Sun</v>
      </c>
      <c r="C31" s="10">
        <f t="shared" si="3"/>
        <v>0</v>
      </c>
      <c r="D31" s="10">
        <f t="shared" si="1"/>
        <v>0</v>
      </c>
      <c r="E31" s="10"/>
      <c r="F31" s="10"/>
      <c r="G31" s="10">
        <f t="shared" si="2"/>
        <v>0</v>
      </c>
      <c r="H31" s="32"/>
      <c r="I31" s="46"/>
      <c r="J31" s="53"/>
    </row>
    <row r="32" spans="1:10" ht="17.25" customHeight="1" x14ac:dyDescent="0.2">
      <c r="A32" s="45">
        <v>20</v>
      </c>
      <c r="B32" s="10" t="str">
        <f t="shared" si="0"/>
        <v>Mon</v>
      </c>
      <c r="C32" s="10">
        <f t="shared" si="3"/>
        <v>0</v>
      </c>
      <c r="D32" s="10">
        <f t="shared" si="1"/>
        <v>0</v>
      </c>
      <c r="E32" s="10"/>
      <c r="F32" s="10"/>
      <c r="G32" s="10">
        <f t="shared" si="2"/>
        <v>0</v>
      </c>
      <c r="H32" s="32"/>
      <c r="I32" s="32"/>
      <c r="J32" s="53"/>
    </row>
    <row r="33" spans="1:10" ht="17.25" customHeight="1" x14ac:dyDescent="0.2">
      <c r="A33" s="45">
        <v>21</v>
      </c>
      <c r="B33" s="10" t="str">
        <f t="shared" si="0"/>
        <v>Tue</v>
      </c>
      <c r="C33" s="10">
        <f t="shared" si="3"/>
        <v>0</v>
      </c>
      <c r="D33" s="10">
        <f t="shared" si="1"/>
        <v>0</v>
      </c>
      <c r="E33" s="10"/>
      <c r="F33" s="10"/>
      <c r="G33" s="10">
        <f t="shared" si="2"/>
        <v>0</v>
      </c>
      <c r="H33" s="43"/>
      <c r="I33" s="32"/>
      <c r="J33" s="53"/>
    </row>
    <row r="34" spans="1:10" ht="17.25" customHeight="1" x14ac:dyDescent="0.2">
      <c r="A34" s="45">
        <v>22</v>
      </c>
      <c r="B34" s="10" t="str">
        <f t="shared" si="0"/>
        <v>Wed</v>
      </c>
      <c r="C34" s="10">
        <f t="shared" si="3"/>
        <v>0</v>
      </c>
      <c r="D34" s="10">
        <f t="shared" si="1"/>
        <v>0</v>
      </c>
      <c r="E34" s="10"/>
      <c r="F34" s="10"/>
      <c r="G34" s="10">
        <f t="shared" si="2"/>
        <v>0</v>
      </c>
      <c r="H34" s="32"/>
      <c r="I34" s="32"/>
      <c r="J34" s="53"/>
    </row>
    <row r="35" spans="1:10" ht="17.25" customHeight="1" x14ac:dyDescent="0.2">
      <c r="A35" s="45">
        <v>23</v>
      </c>
      <c r="B35" s="10" t="str">
        <f t="shared" si="0"/>
        <v>Thu</v>
      </c>
      <c r="C35" s="10">
        <f t="shared" si="3"/>
        <v>0</v>
      </c>
      <c r="D35" s="10">
        <f t="shared" si="1"/>
        <v>0</v>
      </c>
      <c r="E35" s="10"/>
      <c r="F35" s="10"/>
      <c r="G35" s="10">
        <f t="shared" si="2"/>
        <v>0</v>
      </c>
      <c r="H35" s="32"/>
      <c r="I35" s="32"/>
      <c r="J35" s="53"/>
    </row>
    <row r="36" spans="1:10" ht="17.25" customHeight="1" x14ac:dyDescent="0.2">
      <c r="A36" s="45">
        <v>24</v>
      </c>
      <c r="B36" s="10" t="str">
        <f t="shared" si="0"/>
        <v>Fri</v>
      </c>
      <c r="C36" s="10">
        <f t="shared" si="3"/>
        <v>0</v>
      </c>
      <c r="D36" s="10">
        <f t="shared" si="1"/>
        <v>0</v>
      </c>
      <c r="E36" s="10"/>
      <c r="F36" s="10"/>
      <c r="G36" s="10">
        <f t="shared" si="2"/>
        <v>0</v>
      </c>
      <c r="H36" s="32"/>
      <c r="I36" s="32"/>
      <c r="J36" s="53"/>
    </row>
    <row r="37" spans="1:10" ht="17.25" customHeight="1" x14ac:dyDescent="0.2">
      <c r="A37" s="45">
        <v>25</v>
      </c>
      <c r="B37" s="10" t="str">
        <f t="shared" si="0"/>
        <v>Sat</v>
      </c>
      <c r="C37" s="10">
        <f t="shared" si="3"/>
        <v>0</v>
      </c>
      <c r="D37" s="10">
        <f t="shared" si="1"/>
        <v>0</v>
      </c>
      <c r="E37" s="10"/>
      <c r="F37" s="10"/>
      <c r="G37" s="10">
        <f t="shared" si="2"/>
        <v>0</v>
      </c>
      <c r="H37" s="32"/>
      <c r="I37" s="46"/>
      <c r="J37" s="53"/>
    </row>
    <row r="38" spans="1:10" ht="17.25" customHeight="1" x14ac:dyDescent="0.2">
      <c r="A38" s="45">
        <v>26</v>
      </c>
      <c r="B38" s="10" t="str">
        <f t="shared" si="0"/>
        <v>Sun</v>
      </c>
      <c r="C38" s="10">
        <f t="shared" si="3"/>
        <v>0</v>
      </c>
      <c r="D38" s="10">
        <f t="shared" si="1"/>
        <v>0</v>
      </c>
      <c r="E38" s="10"/>
      <c r="F38" s="10"/>
      <c r="G38" s="10">
        <f t="shared" si="2"/>
        <v>0</v>
      </c>
      <c r="H38" s="32"/>
      <c r="I38" s="32"/>
      <c r="J38" s="53"/>
    </row>
    <row r="39" spans="1:10" ht="17.25" customHeight="1" x14ac:dyDescent="0.2">
      <c r="A39" s="45">
        <v>27</v>
      </c>
      <c r="B39" s="10" t="str">
        <f t="shared" si="0"/>
        <v>Mon</v>
      </c>
      <c r="C39" s="10">
        <f t="shared" si="3"/>
        <v>0</v>
      </c>
      <c r="D39" s="10">
        <f t="shared" si="1"/>
        <v>0</v>
      </c>
      <c r="E39" s="10"/>
      <c r="F39" s="10"/>
      <c r="G39" s="10">
        <f t="shared" si="2"/>
        <v>0</v>
      </c>
      <c r="H39" s="32"/>
      <c r="I39" s="32"/>
      <c r="J39" s="53"/>
    </row>
    <row r="40" spans="1:10" ht="17.25" customHeight="1" x14ac:dyDescent="0.2">
      <c r="A40" s="45">
        <v>28</v>
      </c>
      <c r="B40" s="10" t="str">
        <f t="shared" si="0"/>
        <v>Tue</v>
      </c>
      <c r="C40" s="10">
        <f t="shared" si="3"/>
        <v>0</v>
      </c>
      <c r="D40" s="10">
        <f t="shared" si="1"/>
        <v>0</v>
      </c>
      <c r="E40" s="10"/>
      <c r="F40" s="10"/>
      <c r="G40" s="10">
        <f t="shared" si="2"/>
        <v>0</v>
      </c>
      <c r="H40" s="43"/>
      <c r="I40" s="46"/>
      <c r="J40" s="53"/>
    </row>
    <row r="41" spans="1:10" ht="17.25" customHeight="1" x14ac:dyDescent="0.2">
      <c r="A41" s="45">
        <v>29</v>
      </c>
      <c r="B41" s="10" t="str">
        <f t="shared" si="0"/>
        <v>Wed</v>
      </c>
      <c r="C41" s="10">
        <f t="shared" si="3"/>
        <v>0</v>
      </c>
      <c r="D41" s="10">
        <f t="shared" si="1"/>
        <v>0</v>
      </c>
      <c r="E41" s="10"/>
      <c r="F41" s="10"/>
      <c r="G41" s="10">
        <f t="shared" si="2"/>
        <v>0</v>
      </c>
      <c r="H41" s="32"/>
      <c r="I41" s="46"/>
      <c r="J41" s="53"/>
    </row>
    <row r="42" spans="1:10" ht="17.25" customHeight="1" thickBot="1" x14ac:dyDescent="0.25">
      <c r="A42" s="45">
        <v>30</v>
      </c>
      <c r="B42" s="10" t="str">
        <f t="shared" si="0"/>
        <v>Thu</v>
      </c>
      <c r="C42" s="10">
        <f t="shared" si="3"/>
        <v>0</v>
      </c>
      <c r="D42" s="10">
        <f t="shared" si="1"/>
        <v>0</v>
      </c>
      <c r="E42" s="10"/>
      <c r="F42" s="13"/>
      <c r="G42" s="10">
        <f t="shared" si="2"/>
        <v>0</v>
      </c>
      <c r="H42" s="32"/>
      <c r="I42" s="41"/>
      <c r="J42" s="53"/>
    </row>
    <row r="43" spans="1:10" ht="17.25" customHeight="1" thickBot="1" x14ac:dyDescent="0.25">
      <c r="C43" s="16"/>
      <c r="D43" s="16"/>
      <c r="E43" s="15">
        <f>SUM(E13:E42)</f>
        <v>0</v>
      </c>
      <c r="F43" s="15">
        <f>SUM(F13:F42)</f>
        <v>0</v>
      </c>
      <c r="G43" s="18">
        <f>SUM(G13:G42)</f>
        <v>0</v>
      </c>
      <c r="H43" s="16"/>
      <c r="I43" s="16"/>
      <c r="J43" s="53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4"/>
  <sheetViews>
    <sheetView topLeftCell="A15" zoomScale="75" workbookViewId="0">
      <selection activeCell="G53" sqref="G53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3.42578125" style="2" customWidth="1"/>
    <col min="4" max="4" width="13.28515625" style="2" customWidth="1"/>
    <col min="5" max="5" width="15.28515625" style="2" customWidth="1"/>
    <col min="6" max="6" width="15.42578125" style="2" bestFit="1" customWidth="1"/>
    <col min="7" max="7" width="16.7109375" style="2" customWidth="1"/>
    <col min="8" max="8" width="54.85546875" style="2" bestFit="1" customWidth="1"/>
    <col min="9" max="9" width="50.425781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'Mar''26'!D1</f>
        <v>0</v>
      </c>
      <c r="E1" s="4"/>
      <c r="F1" s="4"/>
      <c r="G1" s="4" t="s">
        <v>19</v>
      </c>
      <c r="H1" s="5">
        <f>'Mar''26'!H1</f>
        <v>0</v>
      </c>
      <c r="I1" s="19">
        <f>'Mar''26'!I1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'Mar''26'!D2</f>
        <v>0</v>
      </c>
      <c r="E2" s="4"/>
      <c r="F2" s="4"/>
      <c r="G2" s="4" t="s">
        <v>21</v>
      </c>
      <c r="H2" s="5"/>
      <c r="I2" s="30">
        <f>'Mar''26'!I2</f>
        <v>0</v>
      </c>
    </row>
    <row r="3" spans="1:12" ht="17.25" customHeight="1" x14ac:dyDescent="0.25">
      <c r="A3" s="8" t="str">
        <f>'Mar''26'!A3</f>
        <v>LOGBOOK FOR THE YEAR ENDED 28 February 2027</v>
      </c>
      <c r="B3" s="8"/>
      <c r="C3" s="8"/>
      <c r="D3" s="8"/>
      <c r="E3" s="8"/>
      <c r="F3" s="8"/>
      <c r="G3" s="8" t="s">
        <v>20</v>
      </c>
      <c r="H3" s="6"/>
      <c r="I3" s="20">
        <f>'Mar''26'!I3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'Mar''26'!D5</f>
        <v>0</v>
      </c>
      <c r="E5" s="6"/>
      <c r="F5" s="6"/>
      <c r="G5" s="4" t="s">
        <v>13</v>
      </c>
      <c r="H5" s="6">
        <f>'Mar''26'!H5</f>
        <v>0</v>
      </c>
      <c r="I5" s="6">
        <f>'Apr''26'!I5</f>
        <v>0</v>
      </c>
    </row>
    <row r="6" spans="1:12" s="1" customFormat="1" ht="22.5" customHeight="1" x14ac:dyDescent="0.25">
      <c r="A6" s="7" t="s">
        <v>2</v>
      </c>
      <c r="B6" s="7"/>
      <c r="C6" s="12">
        <f>EDATE(45778,12)</f>
        <v>46143</v>
      </c>
      <c r="E6" s="7"/>
      <c r="F6" s="7" t="s">
        <v>7</v>
      </c>
      <c r="G6" s="9">
        <f>'Apr''26'!I6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'Apr''26'!I8+'May''26'!G44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'Apr''26'!I9+'May''26'!E44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'Apr''26'!I10+'May''26'!F44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28</v>
      </c>
      <c r="I12" s="54"/>
      <c r="J12" s="52" t="s">
        <v>29</v>
      </c>
    </row>
    <row r="13" spans="1:12" ht="17.25" customHeight="1" x14ac:dyDescent="0.2">
      <c r="A13" s="45">
        <v>1</v>
      </c>
      <c r="B13" s="45" t="str">
        <f>TEXT(DATE(YEAR($C$6),MONTH($C$6),A13),"ddd")</f>
        <v>Fri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43"/>
      <c r="I13" s="46"/>
      <c r="J13" s="53"/>
    </row>
    <row r="14" spans="1:12" ht="17.25" customHeight="1" x14ac:dyDescent="0.2">
      <c r="A14" s="45">
        <v>2</v>
      </c>
      <c r="B14" s="45" t="str">
        <f t="shared" ref="B14:B43" si="0">TEXT(DATE(YEAR($C$6),MONTH($C$6),A14),"ddd")</f>
        <v>Sat</v>
      </c>
      <c r="C14" s="10">
        <f>D13</f>
        <v>0</v>
      </c>
      <c r="D14" s="10">
        <f t="shared" ref="D14:D43" si="1">C14+G14</f>
        <v>0</v>
      </c>
      <c r="E14" s="10"/>
      <c r="F14" s="10"/>
      <c r="G14" s="10">
        <f t="shared" ref="G14:G43" si="2">E14+F14</f>
        <v>0</v>
      </c>
      <c r="H14" s="43"/>
      <c r="I14" s="46"/>
      <c r="J14" s="53"/>
    </row>
    <row r="15" spans="1:12" ht="17.25" customHeight="1" x14ac:dyDescent="0.2">
      <c r="A15" s="45">
        <v>3</v>
      </c>
      <c r="B15" s="45" t="str">
        <f t="shared" si="0"/>
        <v>Sun</v>
      </c>
      <c r="C15" s="10">
        <f t="shared" ref="C15:C43" si="3">D14</f>
        <v>0</v>
      </c>
      <c r="D15" s="10">
        <f t="shared" si="1"/>
        <v>0</v>
      </c>
      <c r="E15" s="10"/>
      <c r="F15" s="10"/>
      <c r="G15" s="10">
        <f t="shared" si="2"/>
        <v>0</v>
      </c>
      <c r="H15" s="32"/>
      <c r="I15" s="46"/>
      <c r="J15" s="46"/>
    </row>
    <row r="16" spans="1:12" ht="17.25" customHeight="1" x14ac:dyDescent="0.2">
      <c r="A16" s="45">
        <v>4</v>
      </c>
      <c r="B16" s="45" t="str">
        <f t="shared" si="0"/>
        <v>Mon</v>
      </c>
      <c r="C16" s="10">
        <f t="shared" si="3"/>
        <v>0</v>
      </c>
      <c r="D16" s="10">
        <f t="shared" si="1"/>
        <v>0</v>
      </c>
      <c r="E16" s="10"/>
      <c r="F16" s="10"/>
      <c r="G16" s="10">
        <f t="shared" si="2"/>
        <v>0</v>
      </c>
      <c r="H16" s="32"/>
      <c r="I16" s="46"/>
      <c r="J16" s="53"/>
    </row>
    <row r="17" spans="1:10" ht="17.25" customHeight="1" x14ac:dyDescent="0.2">
      <c r="A17" s="45">
        <v>5</v>
      </c>
      <c r="B17" s="45" t="str">
        <f t="shared" si="0"/>
        <v>Tue</v>
      </c>
      <c r="C17" s="10">
        <f t="shared" si="3"/>
        <v>0</v>
      </c>
      <c r="D17" s="10">
        <f t="shared" si="1"/>
        <v>0</v>
      </c>
      <c r="E17" s="10"/>
      <c r="F17" s="10"/>
      <c r="G17" s="10">
        <f t="shared" si="2"/>
        <v>0</v>
      </c>
      <c r="H17" s="32"/>
      <c r="I17" s="46"/>
      <c r="J17" s="53"/>
    </row>
    <row r="18" spans="1:10" ht="17.25" customHeight="1" x14ac:dyDescent="0.2">
      <c r="A18" s="45">
        <v>6</v>
      </c>
      <c r="B18" s="45" t="str">
        <f t="shared" si="0"/>
        <v>Wed</v>
      </c>
      <c r="C18" s="10">
        <f t="shared" si="3"/>
        <v>0</v>
      </c>
      <c r="D18" s="10">
        <f t="shared" si="1"/>
        <v>0</v>
      </c>
      <c r="E18" s="10"/>
      <c r="F18" s="10"/>
      <c r="G18" s="10">
        <f t="shared" si="2"/>
        <v>0</v>
      </c>
      <c r="H18" s="32"/>
      <c r="I18" s="46"/>
      <c r="J18" s="53"/>
    </row>
    <row r="19" spans="1:10" ht="17.25" customHeight="1" x14ac:dyDescent="0.2">
      <c r="A19" s="45">
        <v>7</v>
      </c>
      <c r="B19" s="45" t="str">
        <f t="shared" si="0"/>
        <v>Thu</v>
      </c>
      <c r="C19" s="10">
        <f t="shared" si="3"/>
        <v>0</v>
      </c>
      <c r="D19" s="10">
        <f t="shared" si="1"/>
        <v>0</v>
      </c>
      <c r="E19" s="10"/>
      <c r="F19" s="10"/>
      <c r="G19" s="10">
        <f t="shared" si="2"/>
        <v>0</v>
      </c>
      <c r="H19" s="32"/>
      <c r="I19" s="46"/>
      <c r="J19" s="53"/>
    </row>
    <row r="20" spans="1:10" ht="17.25" customHeight="1" x14ac:dyDescent="0.2">
      <c r="A20" s="45">
        <v>8</v>
      </c>
      <c r="B20" s="45" t="str">
        <f t="shared" si="0"/>
        <v>Fri</v>
      </c>
      <c r="C20" s="10">
        <f t="shared" si="3"/>
        <v>0</v>
      </c>
      <c r="D20" s="10">
        <f t="shared" si="1"/>
        <v>0</v>
      </c>
      <c r="E20" s="10"/>
      <c r="F20" s="10"/>
      <c r="G20" s="10">
        <f t="shared" si="2"/>
        <v>0</v>
      </c>
      <c r="H20" s="32"/>
      <c r="I20" s="46"/>
      <c r="J20" s="46"/>
    </row>
    <row r="21" spans="1:10" ht="17.25" customHeight="1" x14ac:dyDescent="0.2">
      <c r="A21" s="45">
        <v>9</v>
      </c>
      <c r="B21" s="45" t="str">
        <f t="shared" si="0"/>
        <v>Sat</v>
      </c>
      <c r="C21" s="10">
        <f t="shared" si="3"/>
        <v>0</v>
      </c>
      <c r="D21" s="10">
        <f t="shared" si="1"/>
        <v>0</v>
      </c>
      <c r="E21" s="10"/>
      <c r="F21" s="10"/>
      <c r="G21" s="10">
        <f t="shared" si="2"/>
        <v>0</v>
      </c>
      <c r="H21" s="32"/>
      <c r="I21" s="46"/>
      <c r="J21" s="53"/>
    </row>
    <row r="22" spans="1:10" ht="17.25" customHeight="1" x14ac:dyDescent="0.2">
      <c r="A22" s="45">
        <v>10</v>
      </c>
      <c r="B22" s="45" t="str">
        <f t="shared" si="0"/>
        <v>Sun</v>
      </c>
      <c r="C22" s="10">
        <f t="shared" si="3"/>
        <v>0</v>
      </c>
      <c r="D22" s="10">
        <f t="shared" si="1"/>
        <v>0</v>
      </c>
      <c r="E22" s="10"/>
      <c r="F22" s="10"/>
      <c r="G22" s="10">
        <f t="shared" si="2"/>
        <v>0</v>
      </c>
      <c r="H22" s="32"/>
      <c r="I22" s="46"/>
      <c r="J22" s="53"/>
    </row>
    <row r="23" spans="1:10" ht="17.25" customHeight="1" x14ac:dyDescent="0.2">
      <c r="A23" s="45">
        <v>11</v>
      </c>
      <c r="B23" s="45" t="str">
        <f t="shared" si="0"/>
        <v>Mon</v>
      </c>
      <c r="C23" s="10">
        <f t="shared" si="3"/>
        <v>0</v>
      </c>
      <c r="D23" s="10">
        <f t="shared" si="1"/>
        <v>0</v>
      </c>
      <c r="E23" s="10"/>
      <c r="F23" s="10"/>
      <c r="G23" s="10">
        <f t="shared" si="2"/>
        <v>0</v>
      </c>
      <c r="H23" s="32"/>
      <c r="I23" s="46"/>
      <c r="J23" s="53"/>
    </row>
    <row r="24" spans="1:10" ht="17.25" customHeight="1" x14ac:dyDescent="0.2">
      <c r="A24" s="45">
        <v>12</v>
      </c>
      <c r="B24" s="45" t="str">
        <f t="shared" si="0"/>
        <v>Tue</v>
      </c>
      <c r="C24" s="10">
        <f t="shared" si="3"/>
        <v>0</v>
      </c>
      <c r="D24" s="10">
        <f t="shared" si="1"/>
        <v>0</v>
      </c>
      <c r="E24" s="10"/>
      <c r="F24" s="10"/>
      <c r="G24" s="10">
        <f t="shared" si="2"/>
        <v>0</v>
      </c>
      <c r="H24" s="32"/>
      <c r="I24" s="46"/>
      <c r="J24" s="53"/>
    </row>
    <row r="25" spans="1:10" ht="17.25" customHeight="1" x14ac:dyDescent="0.2">
      <c r="A25" s="45">
        <v>13</v>
      </c>
      <c r="B25" s="45" t="str">
        <f t="shared" si="0"/>
        <v>Wed</v>
      </c>
      <c r="C25" s="10">
        <f t="shared" si="3"/>
        <v>0</v>
      </c>
      <c r="D25" s="10">
        <f t="shared" si="1"/>
        <v>0</v>
      </c>
      <c r="E25" s="10"/>
      <c r="F25" s="10"/>
      <c r="G25" s="10">
        <f t="shared" si="2"/>
        <v>0</v>
      </c>
      <c r="H25" s="32"/>
      <c r="I25" s="46"/>
      <c r="J25" s="53"/>
    </row>
    <row r="26" spans="1:10" ht="17.25" customHeight="1" x14ac:dyDescent="0.2">
      <c r="A26" s="45">
        <v>14</v>
      </c>
      <c r="B26" s="45" t="str">
        <f t="shared" si="0"/>
        <v>Thu</v>
      </c>
      <c r="C26" s="10">
        <f t="shared" si="3"/>
        <v>0</v>
      </c>
      <c r="D26" s="10">
        <f t="shared" si="1"/>
        <v>0</v>
      </c>
      <c r="E26" s="10"/>
      <c r="F26" s="10"/>
      <c r="G26" s="10">
        <f t="shared" si="2"/>
        <v>0</v>
      </c>
      <c r="H26" s="32"/>
      <c r="I26" s="46"/>
      <c r="J26" s="53"/>
    </row>
    <row r="27" spans="1:10" ht="17.25" customHeight="1" x14ac:dyDescent="0.2">
      <c r="A27" s="45">
        <v>15</v>
      </c>
      <c r="B27" s="45" t="str">
        <f t="shared" si="0"/>
        <v>Fri</v>
      </c>
      <c r="C27" s="10">
        <f t="shared" si="3"/>
        <v>0</v>
      </c>
      <c r="D27" s="10">
        <f t="shared" si="1"/>
        <v>0</v>
      </c>
      <c r="E27" s="10"/>
      <c r="F27" s="10"/>
      <c r="G27" s="10">
        <f t="shared" si="2"/>
        <v>0</v>
      </c>
      <c r="H27" s="32"/>
      <c r="I27" s="46"/>
      <c r="J27" s="53"/>
    </row>
    <row r="28" spans="1:10" ht="17.25" customHeight="1" x14ac:dyDescent="0.2">
      <c r="A28" s="45">
        <v>16</v>
      </c>
      <c r="B28" s="45" t="str">
        <f t="shared" si="0"/>
        <v>Sat</v>
      </c>
      <c r="C28" s="10">
        <f t="shared" si="3"/>
        <v>0</v>
      </c>
      <c r="D28" s="10">
        <f t="shared" si="1"/>
        <v>0</v>
      </c>
      <c r="E28" s="10"/>
      <c r="F28" s="10"/>
      <c r="G28" s="10">
        <f t="shared" si="2"/>
        <v>0</v>
      </c>
      <c r="H28" s="32"/>
      <c r="I28" s="46"/>
      <c r="J28" s="53"/>
    </row>
    <row r="29" spans="1:10" ht="17.25" customHeight="1" x14ac:dyDescent="0.2">
      <c r="A29" s="45">
        <v>17</v>
      </c>
      <c r="B29" s="45" t="str">
        <f t="shared" si="0"/>
        <v>Sun</v>
      </c>
      <c r="C29" s="10">
        <f t="shared" si="3"/>
        <v>0</v>
      </c>
      <c r="D29" s="10">
        <f t="shared" si="1"/>
        <v>0</v>
      </c>
      <c r="E29" s="10"/>
      <c r="F29" s="10"/>
      <c r="G29" s="10">
        <f t="shared" si="2"/>
        <v>0</v>
      </c>
      <c r="H29" s="32"/>
      <c r="I29" s="46"/>
      <c r="J29" s="53"/>
    </row>
    <row r="30" spans="1:10" ht="17.25" customHeight="1" x14ac:dyDescent="0.2">
      <c r="A30" s="45">
        <v>18</v>
      </c>
      <c r="B30" s="45" t="str">
        <f t="shared" si="0"/>
        <v>Mon</v>
      </c>
      <c r="C30" s="10">
        <f t="shared" si="3"/>
        <v>0</v>
      </c>
      <c r="D30" s="10">
        <f t="shared" si="1"/>
        <v>0</v>
      </c>
      <c r="E30" s="10"/>
      <c r="F30" s="10"/>
      <c r="G30" s="10">
        <f t="shared" si="2"/>
        <v>0</v>
      </c>
      <c r="H30" s="32"/>
      <c r="I30" s="46"/>
      <c r="J30" s="53"/>
    </row>
    <row r="31" spans="1:10" ht="17.25" customHeight="1" x14ac:dyDescent="0.2">
      <c r="A31" s="45">
        <v>19</v>
      </c>
      <c r="B31" s="45" t="str">
        <f t="shared" si="0"/>
        <v>Tue</v>
      </c>
      <c r="C31" s="10">
        <f t="shared" si="3"/>
        <v>0</v>
      </c>
      <c r="D31" s="10">
        <f t="shared" si="1"/>
        <v>0</v>
      </c>
      <c r="E31" s="10"/>
      <c r="F31" s="10"/>
      <c r="G31" s="10">
        <f t="shared" si="2"/>
        <v>0</v>
      </c>
      <c r="H31" s="32"/>
      <c r="I31" s="46"/>
      <c r="J31" s="53"/>
    </row>
    <row r="32" spans="1:10" ht="17.25" customHeight="1" x14ac:dyDescent="0.2">
      <c r="A32" s="45">
        <v>20</v>
      </c>
      <c r="B32" s="45" t="str">
        <f t="shared" si="0"/>
        <v>Wed</v>
      </c>
      <c r="C32" s="10">
        <f t="shared" si="3"/>
        <v>0</v>
      </c>
      <c r="D32" s="10">
        <f t="shared" si="1"/>
        <v>0</v>
      </c>
      <c r="E32" s="10"/>
      <c r="F32" s="10"/>
      <c r="G32" s="10">
        <f t="shared" si="2"/>
        <v>0</v>
      </c>
      <c r="H32" s="32"/>
      <c r="I32" s="46"/>
      <c r="J32" s="53"/>
    </row>
    <row r="33" spans="1:10" ht="17.25" customHeight="1" x14ac:dyDescent="0.2">
      <c r="A33" s="45">
        <v>21</v>
      </c>
      <c r="B33" s="45" t="str">
        <f t="shared" si="0"/>
        <v>Thu</v>
      </c>
      <c r="C33" s="10">
        <f t="shared" si="3"/>
        <v>0</v>
      </c>
      <c r="D33" s="10">
        <f t="shared" si="1"/>
        <v>0</v>
      </c>
      <c r="E33" s="10"/>
      <c r="F33" s="10"/>
      <c r="G33" s="10">
        <f t="shared" si="2"/>
        <v>0</v>
      </c>
      <c r="H33" s="32"/>
      <c r="I33" s="46"/>
      <c r="J33" s="53"/>
    </row>
    <row r="34" spans="1:10" ht="17.25" customHeight="1" x14ac:dyDescent="0.2">
      <c r="A34" s="45">
        <v>22</v>
      </c>
      <c r="B34" s="45" t="str">
        <f t="shared" si="0"/>
        <v>Fri</v>
      </c>
      <c r="C34" s="10">
        <f t="shared" si="3"/>
        <v>0</v>
      </c>
      <c r="D34" s="10">
        <f t="shared" si="1"/>
        <v>0</v>
      </c>
      <c r="E34" s="10"/>
      <c r="F34" s="10"/>
      <c r="G34" s="10">
        <f t="shared" si="2"/>
        <v>0</v>
      </c>
      <c r="H34" s="32"/>
      <c r="I34" s="46"/>
      <c r="J34" s="53"/>
    </row>
    <row r="35" spans="1:10" ht="17.25" customHeight="1" x14ac:dyDescent="0.2">
      <c r="A35" s="45">
        <v>23</v>
      </c>
      <c r="B35" s="45" t="str">
        <f t="shared" si="0"/>
        <v>Sat</v>
      </c>
      <c r="C35" s="10">
        <f t="shared" si="3"/>
        <v>0</v>
      </c>
      <c r="D35" s="10">
        <f t="shared" si="1"/>
        <v>0</v>
      </c>
      <c r="E35" s="10"/>
      <c r="F35" s="10"/>
      <c r="G35" s="10">
        <f t="shared" si="2"/>
        <v>0</v>
      </c>
      <c r="H35" s="32"/>
      <c r="I35" s="46"/>
      <c r="J35" s="53"/>
    </row>
    <row r="36" spans="1:10" ht="17.25" customHeight="1" x14ac:dyDescent="0.2">
      <c r="A36" s="45">
        <v>24</v>
      </c>
      <c r="B36" s="45" t="str">
        <f t="shared" si="0"/>
        <v>Sun</v>
      </c>
      <c r="C36" s="10">
        <f t="shared" si="3"/>
        <v>0</v>
      </c>
      <c r="D36" s="10">
        <f t="shared" si="1"/>
        <v>0</v>
      </c>
      <c r="E36" s="10"/>
      <c r="F36" s="10"/>
      <c r="G36" s="10">
        <f t="shared" si="2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tr">
        <f t="shared" si="0"/>
        <v>Mon</v>
      </c>
      <c r="C37" s="10">
        <f t="shared" si="3"/>
        <v>0</v>
      </c>
      <c r="D37" s="10">
        <f t="shared" si="1"/>
        <v>0</v>
      </c>
      <c r="E37" s="10"/>
      <c r="F37" s="10"/>
      <c r="G37" s="10">
        <f t="shared" si="2"/>
        <v>0</v>
      </c>
      <c r="H37" s="32"/>
      <c r="I37" s="46"/>
      <c r="J37" s="53"/>
    </row>
    <row r="38" spans="1:10" ht="17.25" customHeight="1" x14ac:dyDescent="0.2">
      <c r="A38" s="45">
        <v>26</v>
      </c>
      <c r="B38" s="45" t="str">
        <f t="shared" si="0"/>
        <v>Tue</v>
      </c>
      <c r="C38" s="10">
        <f t="shared" si="3"/>
        <v>0</v>
      </c>
      <c r="D38" s="10">
        <f t="shared" si="1"/>
        <v>0</v>
      </c>
      <c r="E38" s="10"/>
      <c r="F38" s="10"/>
      <c r="G38" s="10">
        <f t="shared" si="2"/>
        <v>0</v>
      </c>
      <c r="H38" s="32"/>
      <c r="I38" s="46"/>
      <c r="J38" s="53"/>
    </row>
    <row r="39" spans="1:10" ht="17.25" customHeight="1" x14ac:dyDescent="0.2">
      <c r="A39" s="45">
        <v>27</v>
      </c>
      <c r="B39" s="45" t="str">
        <f t="shared" si="0"/>
        <v>Wed</v>
      </c>
      <c r="C39" s="10">
        <f t="shared" si="3"/>
        <v>0</v>
      </c>
      <c r="D39" s="10">
        <f t="shared" si="1"/>
        <v>0</v>
      </c>
      <c r="E39" s="10"/>
      <c r="F39" s="10"/>
      <c r="G39" s="10">
        <f t="shared" si="2"/>
        <v>0</v>
      </c>
      <c r="H39" s="32"/>
      <c r="I39" s="46"/>
      <c r="J39" s="53"/>
    </row>
    <row r="40" spans="1:10" ht="17.25" customHeight="1" x14ac:dyDescent="0.2">
      <c r="A40" s="45">
        <v>28</v>
      </c>
      <c r="B40" s="45" t="str">
        <f t="shared" si="0"/>
        <v>Thu</v>
      </c>
      <c r="C40" s="10">
        <f t="shared" si="3"/>
        <v>0</v>
      </c>
      <c r="D40" s="10">
        <f t="shared" si="1"/>
        <v>0</v>
      </c>
      <c r="E40" s="10"/>
      <c r="F40" s="10"/>
      <c r="G40" s="10">
        <f t="shared" si="2"/>
        <v>0</v>
      </c>
      <c r="H40" s="32"/>
      <c r="I40" s="46"/>
      <c r="J40" s="53"/>
    </row>
    <row r="41" spans="1:10" ht="17.25" customHeight="1" x14ac:dyDescent="0.2">
      <c r="A41" s="45">
        <v>29</v>
      </c>
      <c r="B41" s="45" t="str">
        <f t="shared" si="0"/>
        <v>Fri</v>
      </c>
      <c r="C41" s="10">
        <f t="shared" si="3"/>
        <v>0</v>
      </c>
      <c r="D41" s="10">
        <f t="shared" si="1"/>
        <v>0</v>
      </c>
      <c r="E41" s="10"/>
      <c r="F41" s="10"/>
      <c r="G41" s="10">
        <f t="shared" si="2"/>
        <v>0</v>
      </c>
      <c r="H41" s="32"/>
      <c r="I41" s="46"/>
      <c r="J41" s="53"/>
    </row>
    <row r="42" spans="1:10" ht="17.25" customHeight="1" x14ac:dyDescent="0.2">
      <c r="A42" s="45">
        <v>30</v>
      </c>
      <c r="B42" s="45" t="str">
        <f t="shared" si="0"/>
        <v>Sat</v>
      </c>
      <c r="C42" s="10">
        <f t="shared" si="3"/>
        <v>0</v>
      </c>
      <c r="D42" s="10">
        <f t="shared" si="1"/>
        <v>0</v>
      </c>
      <c r="E42" s="10"/>
      <c r="F42" s="10"/>
      <c r="G42" s="10">
        <f t="shared" si="2"/>
        <v>0</v>
      </c>
      <c r="H42" s="32"/>
      <c r="I42" s="46"/>
      <c r="J42" s="53"/>
    </row>
    <row r="43" spans="1:10" ht="17.25" customHeight="1" thickBot="1" x14ac:dyDescent="0.25">
      <c r="A43" s="45">
        <v>31</v>
      </c>
      <c r="B43" s="45" t="str">
        <f t="shared" si="0"/>
        <v>Sun</v>
      </c>
      <c r="C43" s="10">
        <f t="shared" si="3"/>
        <v>0</v>
      </c>
      <c r="D43" s="10">
        <f t="shared" si="1"/>
        <v>0</v>
      </c>
      <c r="E43" s="10"/>
      <c r="F43" s="13"/>
      <c r="G43" s="10">
        <f t="shared" si="2"/>
        <v>0</v>
      </c>
      <c r="H43" s="32"/>
      <c r="I43" s="46"/>
      <c r="J43" s="53"/>
    </row>
    <row r="44" spans="1:10" ht="17.25" customHeight="1" thickBot="1" x14ac:dyDescent="0.25">
      <c r="C44" s="16"/>
      <c r="D44" s="16"/>
      <c r="E44" s="15">
        <f>SUM(E13:E43)</f>
        <v>0</v>
      </c>
      <c r="F44" s="15">
        <f>SUM(F13:F43)</f>
        <v>0</v>
      </c>
      <c r="G44" s="18">
        <f>SUM(G13:G43)</f>
        <v>0</v>
      </c>
      <c r="H44" s="55"/>
      <c r="I44" s="56"/>
    </row>
  </sheetData>
  <mergeCells count="2">
    <mergeCell ref="H12:I12"/>
    <mergeCell ref="H44:I44"/>
  </mergeCells>
  <phoneticPr fontId="0" type="noConversion"/>
  <pageMargins left="0.39370078740157483" right="0" top="0.98425196850393704" bottom="0.39370078740157483" header="0.51181102362204722" footer="0.51181102362204722"/>
  <pageSetup paperSize="9" scale="5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6"/>
  <sheetViews>
    <sheetView zoomScale="75" workbookViewId="0">
      <selection activeCell="D2" sqref="D2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1" style="2" customWidth="1"/>
    <col min="4" max="4" width="30.85546875" style="2" bestFit="1" customWidth="1"/>
    <col min="5" max="5" width="13.7109375" style="2" customWidth="1"/>
    <col min="6" max="6" width="16.28515625" style="2" customWidth="1"/>
    <col min="7" max="7" width="16.7109375" style="2" customWidth="1"/>
    <col min="8" max="8" width="53.7109375" style="2" bestFit="1" customWidth="1"/>
    <col min="9" max="9" width="38.285156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'Mar''26'!D1</f>
        <v>0</v>
      </c>
      <c r="E1" s="4"/>
      <c r="F1" s="4"/>
      <c r="G1" s="4" t="s">
        <v>19</v>
      </c>
      <c r="H1" s="5">
        <f>'Mar''26'!H1</f>
        <v>0</v>
      </c>
      <c r="I1" s="19">
        <f>'Mar''26'!I1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'Mar''26'!D2</f>
        <v>0</v>
      </c>
      <c r="E2" s="4"/>
      <c r="F2" s="4"/>
      <c r="G2" s="4" t="s">
        <v>21</v>
      </c>
      <c r="H2" s="5"/>
      <c r="I2" s="30">
        <f>'Mar''26'!I2</f>
        <v>0</v>
      </c>
    </row>
    <row r="3" spans="1:12" ht="17.25" customHeight="1" x14ac:dyDescent="0.25">
      <c r="A3" s="8" t="str">
        <f>'Mar''26'!A3</f>
        <v>LOGBOOK FOR THE YEAR ENDED 28 February 2027</v>
      </c>
      <c r="B3" s="8"/>
      <c r="C3" s="8"/>
      <c r="D3" s="8"/>
      <c r="E3" s="8"/>
      <c r="F3" s="8"/>
      <c r="G3" s="8" t="s">
        <v>20</v>
      </c>
      <c r="H3" s="6"/>
      <c r="I3" s="20">
        <f>'Mar''26'!I3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'Mar''26'!D5</f>
        <v>0</v>
      </c>
      <c r="E5" s="6"/>
      <c r="F5" s="6"/>
      <c r="G5" s="4" t="s">
        <v>13</v>
      </c>
      <c r="H5" s="6">
        <f>'Mar''26'!H5</f>
        <v>0</v>
      </c>
      <c r="I5" s="6">
        <f>'May''26'!I5</f>
        <v>0</v>
      </c>
    </row>
    <row r="6" spans="1:12" s="1" customFormat="1" ht="22.5" customHeight="1" x14ac:dyDescent="0.25">
      <c r="A6" s="7" t="s">
        <v>2</v>
      </c>
      <c r="B6" s="7"/>
      <c r="C6" s="12">
        <f>EDATE(45809,12)</f>
        <v>46174</v>
      </c>
      <c r="E6" s="7"/>
      <c r="F6" s="7" t="s">
        <v>7</v>
      </c>
      <c r="G6" s="9">
        <f>'May''26'!I6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G43</f>
        <v>0</v>
      </c>
      <c r="F8" s="7"/>
      <c r="G8" s="7" t="s">
        <v>22</v>
      </c>
      <c r="H8" s="7"/>
      <c r="I8" s="8">
        <f>'May''26'!I8+'Jun''26'!G43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E43</f>
        <v>0</v>
      </c>
      <c r="F9" s="7"/>
      <c r="G9" s="7" t="s">
        <v>23</v>
      </c>
      <c r="H9" s="7"/>
      <c r="I9" s="31">
        <f>'May''26'!I9+'Jun''26'!E43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F43</f>
        <v>0</v>
      </c>
      <c r="F10" s="7"/>
      <c r="G10" s="7" t="s">
        <v>24</v>
      </c>
      <c r="H10" s="7"/>
      <c r="I10" s="31">
        <f>'May''26'!I10+'Jun''26'!F43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18</v>
      </c>
      <c r="F12" s="11" t="s">
        <v>5</v>
      </c>
      <c r="G12" s="11" t="s">
        <v>6</v>
      </c>
      <c r="H12" s="54" t="s">
        <v>28</v>
      </c>
      <c r="I12" s="54"/>
      <c r="J12" s="52" t="s">
        <v>29</v>
      </c>
    </row>
    <row r="13" spans="1:12" ht="17.25" customHeight="1" x14ac:dyDescent="0.2">
      <c r="A13" s="50">
        <v>1</v>
      </c>
      <c r="B13" s="45" t="str">
        <f>TEXT(DATE(YEAR($C$6),MONTH($C$6),A13),"ddd")</f>
        <v>Mon</v>
      </c>
      <c r="C13" s="10">
        <f>G6</f>
        <v>0</v>
      </c>
      <c r="D13" s="10">
        <f>C13+G13</f>
        <v>0</v>
      </c>
      <c r="E13" s="10"/>
      <c r="F13" s="10"/>
      <c r="G13" s="10">
        <f t="shared" ref="G13:G42" si="0"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45" t="str">
        <f t="shared" ref="B14:B42" si="1">TEXT(DATE(YEAR($C$6),MONTH($C$6),A14),"ddd")</f>
        <v>Tue</v>
      </c>
      <c r="C14" s="10">
        <f>D13</f>
        <v>0</v>
      </c>
      <c r="D14" s="10">
        <f t="shared" ref="D14:D42" si="2">C14+G14</f>
        <v>0</v>
      </c>
      <c r="E14" s="10"/>
      <c r="F14" s="10"/>
      <c r="G14" s="10">
        <f t="shared" si="0"/>
        <v>0</v>
      </c>
      <c r="H14" s="32"/>
      <c r="I14" s="46"/>
      <c r="J14" s="53"/>
    </row>
    <row r="15" spans="1:12" ht="17.25" customHeight="1" x14ac:dyDescent="0.2">
      <c r="A15" s="45">
        <v>3</v>
      </c>
      <c r="B15" s="45" t="str">
        <f t="shared" si="1"/>
        <v>Wed</v>
      </c>
      <c r="C15" s="10">
        <f t="shared" ref="C15:C42" si="3">D14</f>
        <v>0</v>
      </c>
      <c r="D15" s="10">
        <f t="shared" si="2"/>
        <v>0</v>
      </c>
      <c r="E15" s="10"/>
      <c r="F15" s="10"/>
      <c r="G15" s="10">
        <f t="shared" si="0"/>
        <v>0</v>
      </c>
      <c r="H15" s="32"/>
      <c r="I15" s="46"/>
      <c r="J15" s="46"/>
    </row>
    <row r="16" spans="1:12" ht="17.25" customHeight="1" x14ac:dyDescent="0.2">
      <c r="A16" s="45">
        <v>4</v>
      </c>
      <c r="B16" s="45" t="str">
        <f t="shared" si="1"/>
        <v>Thu</v>
      </c>
      <c r="C16" s="10">
        <f t="shared" si="3"/>
        <v>0</v>
      </c>
      <c r="D16" s="10">
        <f t="shared" si="2"/>
        <v>0</v>
      </c>
      <c r="E16" s="10"/>
      <c r="F16" s="10"/>
      <c r="G16" s="10">
        <f t="shared" si="0"/>
        <v>0</v>
      </c>
      <c r="H16" s="32"/>
      <c r="I16" s="46"/>
      <c r="J16" s="53"/>
    </row>
    <row r="17" spans="1:10" ht="17.25" customHeight="1" x14ac:dyDescent="0.2">
      <c r="A17" s="45">
        <v>5</v>
      </c>
      <c r="B17" s="45" t="str">
        <f t="shared" si="1"/>
        <v>Fri</v>
      </c>
      <c r="C17" s="10">
        <f t="shared" si="3"/>
        <v>0</v>
      </c>
      <c r="D17" s="10">
        <f t="shared" si="2"/>
        <v>0</v>
      </c>
      <c r="E17" s="10"/>
      <c r="F17" s="10"/>
      <c r="G17" s="10">
        <f t="shared" si="0"/>
        <v>0</v>
      </c>
      <c r="H17" s="32"/>
      <c r="I17" s="46"/>
      <c r="J17" s="53"/>
    </row>
    <row r="18" spans="1:10" ht="17.25" customHeight="1" x14ac:dyDescent="0.2">
      <c r="A18" s="45">
        <v>6</v>
      </c>
      <c r="B18" s="45" t="str">
        <f t="shared" si="1"/>
        <v>Sat</v>
      </c>
      <c r="C18" s="10">
        <f t="shared" si="3"/>
        <v>0</v>
      </c>
      <c r="D18" s="10">
        <f t="shared" si="2"/>
        <v>0</v>
      </c>
      <c r="E18" s="10"/>
      <c r="F18" s="10"/>
      <c r="G18" s="10">
        <f t="shared" si="0"/>
        <v>0</v>
      </c>
      <c r="H18" s="32"/>
      <c r="I18" s="46"/>
      <c r="J18" s="53"/>
    </row>
    <row r="19" spans="1:10" ht="17.25" customHeight="1" x14ac:dyDescent="0.2">
      <c r="A19" s="45">
        <v>7</v>
      </c>
      <c r="B19" s="45" t="str">
        <f t="shared" si="1"/>
        <v>Sun</v>
      </c>
      <c r="C19" s="10">
        <f t="shared" si="3"/>
        <v>0</v>
      </c>
      <c r="D19" s="10">
        <f t="shared" si="2"/>
        <v>0</v>
      </c>
      <c r="E19" s="10"/>
      <c r="F19" s="10"/>
      <c r="G19" s="10">
        <f t="shared" si="0"/>
        <v>0</v>
      </c>
      <c r="H19" s="32"/>
      <c r="I19" s="46"/>
      <c r="J19" s="53"/>
    </row>
    <row r="20" spans="1:10" ht="17.25" customHeight="1" x14ac:dyDescent="0.2">
      <c r="A20" s="45">
        <v>8</v>
      </c>
      <c r="B20" s="45" t="str">
        <f t="shared" si="1"/>
        <v>Mon</v>
      </c>
      <c r="C20" s="10">
        <f t="shared" si="3"/>
        <v>0</v>
      </c>
      <c r="D20" s="10">
        <f t="shared" si="2"/>
        <v>0</v>
      </c>
      <c r="E20" s="10"/>
      <c r="F20" s="10"/>
      <c r="G20" s="10">
        <f t="shared" si="0"/>
        <v>0</v>
      </c>
      <c r="H20" s="32"/>
      <c r="I20" s="46"/>
      <c r="J20" s="46"/>
    </row>
    <row r="21" spans="1:10" ht="17.25" customHeight="1" x14ac:dyDescent="0.2">
      <c r="A21" s="45">
        <v>9</v>
      </c>
      <c r="B21" s="45" t="str">
        <f t="shared" si="1"/>
        <v>Tue</v>
      </c>
      <c r="C21" s="10">
        <f t="shared" si="3"/>
        <v>0</v>
      </c>
      <c r="D21" s="10">
        <f t="shared" si="2"/>
        <v>0</v>
      </c>
      <c r="E21" s="10"/>
      <c r="F21" s="10"/>
      <c r="G21" s="10">
        <f t="shared" si="0"/>
        <v>0</v>
      </c>
      <c r="H21" s="32"/>
      <c r="I21" s="46"/>
      <c r="J21" s="53"/>
    </row>
    <row r="22" spans="1:10" ht="17.25" customHeight="1" x14ac:dyDescent="0.2">
      <c r="A22" s="45">
        <v>10</v>
      </c>
      <c r="B22" s="45" t="str">
        <f t="shared" si="1"/>
        <v>Wed</v>
      </c>
      <c r="C22" s="10">
        <f t="shared" si="3"/>
        <v>0</v>
      </c>
      <c r="D22" s="10">
        <f t="shared" si="2"/>
        <v>0</v>
      </c>
      <c r="E22" s="10"/>
      <c r="F22" s="10"/>
      <c r="G22" s="10">
        <f t="shared" si="0"/>
        <v>0</v>
      </c>
      <c r="H22" s="32"/>
      <c r="I22" s="46"/>
      <c r="J22" s="53"/>
    </row>
    <row r="23" spans="1:10" ht="17.25" customHeight="1" x14ac:dyDescent="0.2">
      <c r="A23" s="45">
        <v>11</v>
      </c>
      <c r="B23" s="45" t="str">
        <f t="shared" si="1"/>
        <v>Thu</v>
      </c>
      <c r="C23" s="10">
        <f t="shared" si="3"/>
        <v>0</v>
      </c>
      <c r="D23" s="10">
        <f t="shared" si="2"/>
        <v>0</v>
      </c>
      <c r="E23" s="10"/>
      <c r="F23" s="10"/>
      <c r="G23" s="10">
        <f t="shared" si="0"/>
        <v>0</v>
      </c>
      <c r="H23" s="32"/>
      <c r="I23" s="46"/>
      <c r="J23" s="53"/>
    </row>
    <row r="24" spans="1:10" ht="17.25" customHeight="1" x14ac:dyDescent="0.2">
      <c r="A24" s="45">
        <v>12</v>
      </c>
      <c r="B24" s="45" t="str">
        <f t="shared" si="1"/>
        <v>Fri</v>
      </c>
      <c r="C24" s="10">
        <f t="shared" si="3"/>
        <v>0</v>
      </c>
      <c r="D24" s="10">
        <f t="shared" si="2"/>
        <v>0</v>
      </c>
      <c r="E24" s="10"/>
      <c r="F24" s="10"/>
      <c r="G24" s="10">
        <f t="shared" si="0"/>
        <v>0</v>
      </c>
      <c r="H24" s="32"/>
      <c r="I24" s="46"/>
      <c r="J24" s="53"/>
    </row>
    <row r="25" spans="1:10" ht="17.25" customHeight="1" x14ac:dyDescent="0.2">
      <c r="A25" s="45">
        <v>13</v>
      </c>
      <c r="B25" s="45" t="str">
        <f t="shared" si="1"/>
        <v>Sat</v>
      </c>
      <c r="C25" s="10">
        <f t="shared" si="3"/>
        <v>0</v>
      </c>
      <c r="D25" s="10">
        <f t="shared" si="2"/>
        <v>0</v>
      </c>
      <c r="E25" s="10"/>
      <c r="F25" s="10"/>
      <c r="G25" s="10">
        <f t="shared" si="0"/>
        <v>0</v>
      </c>
      <c r="H25" s="32"/>
      <c r="I25" s="46"/>
      <c r="J25" s="53"/>
    </row>
    <row r="26" spans="1:10" ht="17.25" customHeight="1" x14ac:dyDescent="0.2">
      <c r="A26" s="45">
        <v>14</v>
      </c>
      <c r="B26" s="45" t="str">
        <f t="shared" si="1"/>
        <v>Sun</v>
      </c>
      <c r="C26" s="10">
        <f t="shared" si="3"/>
        <v>0</v>
      </c>
      <c r="D26" s="10">
        <f t="shared" si="2"/>
        <v>0</v>
      </c>
      <c r="E26" s="10"/>
      <c r="F26" s="10"/>
      <c r="G26" s="10">
        <f t="shared" si="0"/>
        <v>0</v>
      </c>
      <c r="H26" s="32"/>
      <c r="I26" s="46"/>
      <c r="J26" s="53"/>
    </row>
    <row r="27" spans="1:10" ht="17.25" customHeight="1" x14ac:dyDescent="0.2">
      <c r="A27" s="45">
        <v>15</v>
      </c>
      <c r="B27" s="45" t="str">
        <f t="shared" si="1"/>
        <v>Mon</v>
      </c>
      <c r="C27" s="10">
        <f t="shared" si="3"/>
        <v>0</v>
      </c>
      <c r="D27" s="10">
        <f t="shared" si="2"/>
        <v>0</v>
      </c>
      <c r="E27" s="10"/>
      <c r="F27" s="10"/>
      <c r="G27" s="10">
        <f t="shared" si="0"/>
        <v>0</v>
      </c>
      <c r="H27" s="32"/>
      <c r="I27" s="46"/>
      <c r="J27" s="53"/>
    </row>
    <row r="28" spans="1:10" ht="17.25" customHeight="1" x14ac:dyDescent="0.2">
      <c r="A28" s="45">
        <v>16</v>
      </c>
      <c r="B28" s="45" t="str">
        <f t="shared" si="1"/>
        <v>Tue</v>
      </c>
      <c r="C28" s="10">
        <f t="shared" si="3"/>
        <v>0</v>
      </c>
      <c r="D28" s="10">
        <f t="shared" si="2"/>
        <v>0</v>
      </c>
      <c r="E28" s="10"/>
      <c r="F28" s="10"/>
      <c r="G28" s="10">
        <f t="shared" si="0"/>
        <v>0</v>
      </c>
      <c r="H28" s="44"/>
      <c r="I28" s="46"/>
      <c r="J28" s="53"/>
    </row>
    <row r="29" spans="1:10" ht="17.25" customHeight="1" x14ac:dyDescent="0.2">
      <c r="A29" s="45">
        <v>17</v>
      </c>
      <c r="B29" s="45" t="str">
        <f t="shared" si="1"/>
        <v>Wed</v>
      </c>
      <c r="C29" s="10">
        <f t="shared" si="3"/>
        <v>0</v>
      </c>
      <c r="D29" s="10">
        <f t="shared" si="2"/>
        <v>0</v>
      </c>
      <c r="E29" s="10"/>
      <c r="F29" s="10"/>
      <c r="G29" s="10">
        <f t="shared" si="0"/>
        <v>0</v>
      </c>
      <c r="H29" s="43"/>
      <c r="I29" s="46"/>
      <c r="J29" s="53"/>
    </row>
    <row r="30" spans="1:10" ht="17.25" customHeight="1" x14ac:dyDescent="0.2">
      <c r="A30" s="45">
        <v>18</v>
      </c>
      <c r="B30" s="45" t="str">
        <f t="shared" si="1"/>
        <v>Thu</v>
      </c>
      <c r="C30" s="10">
        <f t="shared" si="3"/>
        <v>0</v>
      </c>
      <c r="D30" s="10">
        <f t="shared" si="2"/>
        <v>0</v>
      </c>
      <c r="E30" s="10"/>
      <c r="F30" s="10"/>
      <c r="G30" s="10">
        <f t="shared" si="0"/>
        <v>0</v>
      </c>
      <c r="H30" s="32"/>
      <c r="I30" s="46"/>
      <c r="J30" s="53"/>
    </row>
    <row r="31" spans="1:10" ht="17.25" customHeight="1" x14ac:dyDescent="0.2">
      <c r="A31" s="45">
        <v>19</v>
      </c>
      <c r="B31" s="45" t="str">
        <f t="shared" si="1"/>
        <v>Fri</v>
      </c>
      <c r="C31" s="10">
        <f t="shared" si="3"/>
        <v>0</v>
      </c>
      <c r="D31" s="10">
        <f t="shared" si="2"/>
        <v>0</v>
      </c>
      <c r="E31" s="10"/>
      <c r="F31" s="10"/>
      <c r="G31" s="10">
        <f t="shared" si="0"/>
        <v>0</v>
      </c>
      <c r="H31" s="32"/>
      <c r="I31" s="46"/>
      <c r="J31" s="53"/>
    </row>
    <row r="32" spans="1:10" ht="17.25" customHeight="1" x14ac:dyDescent="0.2">
      <c r="A32" s="45">
        <v>20</v>
      </c>
      <c r="B32" s="45" t="str">
        <f t="shared" si="1"/>
        <v>Sat</v>
      </c>
      <c r="C32" s="10">
        <f t="shared" si="3"/>
        <v>0</v>
      </c>
      <c r="D32" s="10">
        <f t="shared" si="2"/>
        <v>0</v>
      </c>
      <c r="E32" s="10"/>
      <c r="F32" s="10"/>
      <c r="G32" s="10">
        <f t="shared" si="0"/>
        <v>0</v>
      </c>
      <c r="H32" s="32"/>
      <c r="I32" s="46"/>
      <c r="J32" s="53"/>
    </row>
    <row r="33" spans="1:10" ht="17.25" customHeight="1" x14ac:dyDescent="0.2">
      <c r="A33" s="45">
        <v>21</v>
      </c>
      <c r="B33" s="45" t="str">
        <f t="shared" si="1"/>
        <v>Sun</v>
      </c>
      <c r="C33" s="10">
        <f t="shared" si="3"/>
        <v>0</v>
      </c>
      <c r="D33" s="10">
        <f t="shared" si="2"/>
        <v>0</v>
      </c>
      <c r="E33" s="10"/>
      <c r="F33" s="10"/>
      <c r="G33" s="10">
        <f t="shared" si="0"/>
        <v>0</v>
      </c>
      <c r="H33" s="32"/>
      <c r="I33" s="46"/>
      <c r="J33" s="53"/>
    </row>
    <row r="34" spans="1:10" ht="17.25" customHeight="1" x14ac:dyDescent="0.2">
      <c r="A34" s="45">
        <v>22</v>
      </c>
      <c r="B34" s="45" t="str">
        <f t="shared" si="1"/>
        <v>Mon</v>
      </c>
      <c r="C34" s="10">
        <f t="shared" si="3"/>
        <v>0</v>
      </c>
      <c r="D34" s="10">
        <f t="shared" si="2"/>
        <v>0</v>
      </c>
      <c r="E34" s="10"/>
      <c r="F34" s="10"/>
      <c r="G34" s="10">
        <f t="shared" si="0"/>
        <v>0</v>
      </c>
      <c r="H34" s="32"/>
      <c r="I34" s="46"/>
      <c r="J34" s="53"/>
    </row>
    <row r="35" spans="1:10" ht="17.25" customHeight="1" x14ac:dyDescent="0.2">
      <c r="A35" s="45">
        <v>23</v>
      </c>
      <c r="B35" s="45" t="str">
        <f t="shared" si="1"/>
        <v>Tue</v>
      </c>
      <c r="C35" s="10">
        <f t="shared" si="3"/>
        <v>0</v>
      </c>
      <c r="D35" s="10">
        <f t="shared" si="2"/>
        <v>0</v>
      </c>
      <c r="E35" s="10"/>
      <c r="F35" s="10"/>
      <c r="G35" s="10">
        <f t="shared" si="0"/>
        <v>0</v>
      </c>
      <c r="H35" s="32"/>
      <c r="I35" s="46"/>
      <c r="J35" s="53"/>
    </row>
    <row r="36" spans="1:10" ht="17.25" customHeight="1" x14ac:dyDescent="0.2">
      <c r="A36" s="45">
        <v>24</v>
      </c>
      <c r="B36" s="45" t="str">
        <f t="shared" si="1"/>
        <v>Wed</v>
      </c>
      <c r="C36" s="10">
        <f t="shared" si="3"/>
        <v>0</v>
      </c>
      <c r="D36" s="10">
        <f t="shared" si="2"/>
        <v>0</v>
      </c>
      <c r="E36" s="10"/>
      <c r="F36" s="10"/>
      <c r="G36" s="10">
        <f t="shared" si="0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tr">
        <f t="shared" si="1"/>
        <v>Thu</v>
      </c>
      <c r="C37" s="10">
        <f t="shared" si="3"/>
        <v>0</v>
      </c>
      <c r="D37" s="10">
        <f t="shared" si="2"/>
        <v>0</v>
      </c>
      <c r="E37" s="10"/>
      <c r="F37" s="10"/>
      <c r="G37" s="10">
        <f t="shared" si="0"/>
        <v>0</v>
      </c>
      <c r="H37" s="32"/>
      <c r="I37" s="46"/>
      <c r="J37" s="53"/>
    </row>
    <row r="38" spans="1:10" ht="17.25" customHeight="1" x14ac:dyDescent="0.2">
      <c r="A38" s="45">
        <v>26</v>
      </c>
      <c r="B38" s="45" t="str">
        <f t="shared" si="1"/>
        <v>Fri</v>
      </c>
      <c r="C38" s="10">
        <f t="shared" si="3"/>
        <v>0</v>
      </c>
      <c r="D38" s="10">
        <f t="shared" si="2"/>
        <v>0</v>
      </c>
      <c r="E38" s="10"/>
      <c r="F38" s="10"/>
      <c r="G38" s="10">
        <f t="shared" si="0"/>
        <v>0</v>
      </c>
      <c r="H38" s="32"/>
      <c r="I38" s="46"/>
      <c r="J38" s="53"/>
    </row>
    <row r="39" spans="1:10" ht="17.25" customHeight="1" x14ac:dyDescent="0.2">
      <c r="A39" s="45">
        <v>27</v>
      </c>
      <c r="B39" s="45" t="str">
        <f t="shared" si="1"/>
        <v>Sat</v>
      </c>
      <c r="C39" s="10">
        <f t="shared" si="3"/>
        <v>0</v>
      </c>
      <c r="D39" s="10">
        <f t="shared" si="2"/>
        <v>0</v>
      </c>
      <c r="E39" s="10"/>
      <c r="F39" s="10"/>
      <c r="G39" s="10">
        <f t="shared" si="0"/>
        <v>0</v>
      </c>
      <c r="H39" s="32"/>
      <c r="I39" s="46"/>
      <c r="J39" s="53"/>
    </row>
    <row r="40" spans="1:10" ht="17.25" customHeight="1" x14ac:dyDescent="0.2">
      <c r="A40" s="45">
        <v>28</v>
      </c>
      <c r="B40" s="45" t="str">
        <f t="shared" si="1"/>
        <v>Sun</v>
      </c>
      <c r="C40" s="10">
        <f t="shared" si="3"/>
        <v>0</v>
      </c>
      <c r="D40" s="10">
        <f t="shared" si="2"/>
        <v>0</v>
      </c>
      <c r="E40" s="10"/>
      <c r="F40" s="10"/>
      <c r="G40" s="10">
        <f t="shared" si="0"/>
        <v>0</v>
      </c>
      <c r="H40" s="32"/>
      <c r="I40" s="46"/>
      <c r="J40" s="53"/>
    </row>
    <row r="41" spans="1:10" ht="17.25" customHeight="1" x14ac:dyDescent="0.2">
      <c r="A41" s="45">
        <v>29</v>
      </c>
      <c r="B41" s="45" t="str">
        <f t="shared" si="1"/>
        <v>Mon</v>
      </c>
      <c r="C41" s="10">
        <f t="shared" si="3"/>
        <v>0</v>
      </c>
      <c r="D41" s="10">
        <f t="shared" si="2"/>
        <v>0</v>
      </c>
      <c r="E41" s="10"/>
      <c r="F41" s="13"/>
      <c r="G41" s="10">
        <f t="shared" si="0"/>
        <v>0</v>
      </c>
      <c r="H41" s="32"/>
      <c r="I41" s="46"/>
      <c r="J41" s="53"/>
    </row>
    <row r="42" spans="1:10" ht="17.25" customHeight="1" thickBot="1" x14ac:dyDescent="0.25">
      <c r="A42" s="45">
        <v>30</v>
      </c>
      <c r="B42" s="45" t="str">
        <f t="shared" si="1"/>
        <v>Tue</v>
      </c>
      <c r="C42" s="10">
        <f t="shared" si="3"/>
        <v>0</v>
      </c>
      <c r="D42" s="10">
        <f t="shared" si="2"/>
        <v>0</v>
      </c>
      <c r="E42" s="13"/>
      <c r="F42" s="13"/>
      <c r="G42" s="10">
        <f t="shared" si="0"/>
        <v>0</v>
      </c>
      <c r="H42" s="41"/>
      <c r="I42" s="47"/>
      <c r="J42" s="53"/>
    </row>
    <row r="43" spans="1:10" ht="17.25" customHeight="1" thickBot="1" x14ac:dyDescent="0.25">
      <c r="B43" s="14"/>
      <c r="C43" s="16"/>
      <c r="D43" s="16"/>
      <c r="E43" s="17">
        <f>SUM(E13:E42)</f>
        <v>0</v>
      </c>
      <c r="F43" s="17">
        <f>SUM(F13:F42)</f>
        <v>0</v>
      </c>
      <c r="G43" s="18">
        <f>SUM(G13:G42)</f>
        <v>0</v>
      </c>
      <c r="H43" s="16"/>
      <c r="I43" s="16"/>
      <c r="J43" s="53"/>
    </row>
    <row r="44" spans="1:10" ht="17.25" customHeight="1" x14ac:dyDescent="0.2">
      <c r="B44" s="14"/>
    </row>
    <row r="45" spans="1:10" ht="17.25" customHeight="1" x14ac:dyDescent="0.2">
      <c r="B45" s="14"/>
    </row>
    <row r="46" spans="1:10" ht="17.25" customHeight="1" x14ac:dyDescent="0.2">
      <c r="B46" s="14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6"/>
  <sheetViews>
    <sheetView topLeftCell="A7" zoomScale="75" workbookViewId="0">
      <selection activeCell="D45" sqref="D45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2.28515625" style="2" customWidth="1"/>
    <col min="4" max="4" width="30.85546875" style="2" bestFit="1" customWidth="1"/>
    <col min="5" max="5" width="15.2851562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48.28515625" style="2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'Mar''26'!D1</f>
        <v>0</v>
      </c>
      <c r="E1" s="4"/>
      <c r="F1" s="4"/>
      <c r="G1" s="4" t="s">
        <v>19</v>
      </c>
      <c r="H1" s="5">
        <f>'Mar''26'!H1</f>
        <v>0</v>
      </c>
      <c r="I1" s="19">
        <f>'Mar''26'!I1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'Mar''26'!D2</f>
        <v>0</v>
      </c>
      <c r="E2" s="4"/>
      <c r="F2" s="4"/>
      <c r="G2" s="4" t="s">
        <v>21</v>
      </c>
      <c r="H2" s="5"/>
      <c r="I2" s="30">
        <f>'Mar''26'!I2</f>
        <v>0</v>
      </c>
    </row>
    <row r="3" spans="1:12" ht="17.25" customHeight="1" x14ac:dyDescent="0.25">
      <c r="A3" s="8" t="str">
        <f>'Mar''26'!A3</f>
        <v>LOGBOOK FOR THE YEAR ENDED 28 February 2027</v>
      </c>
      <c r="B3" s="8"/>
      <c r="C3" s="8"/>
      <c r="D3" s="8"/>
      <c r="E3" s="8"/>
      <c r="F3" s="8"/>
      <c r="G3" s="8" t="s">
        <v>20</v>
      </c>
      <c r="H3" s="6"/>
      <c r="I3" s="20">
        <f>'Mar''26'!I3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'Mar''26'!D5</f>
        <v>0</v>
      </c>
      <c r="E5" s="6"/>
      <c r="F5" s="6"/>
      <c r="G5" s="4" t="s">
        <v>13</v>
      </c>
      <c r="H5" s="6">
        <f>'Mar''26'!H5</f>
        <v>0</v>
      </c>
      <c r="I5" s="6">
        <f>'Jun''26'!I5</f>
        <v>0</v>
      </c>
    </row>
    <row r="6" spans="1:12" s="1" customFormat="1" ht="22.5" customHeight="1" x14ac:dyDescent="0.25">
      <c r="A6" s="7" t="s">
        <v>2</v>
      </c>
      <c r="B6" s="7"/>
      <c r="C6" s="12">
        <f>EDATE(45839,12)</f>
        <v>46204</v>
      </c>
      <c r="E6" s="7"/>
      <c r="F6" s="7" t="s">
        <v>7</v>
      </c>
      <c r="G6" s="9">
        <f>'Jun''26'!I6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'Jun''26'!I8+'Jul''26'!G44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'Jun''26'!I9+'Jul''26'!E44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'Jun''26'!I10+'Jul''26'!F44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28</v>
      </c>
      <c r="I12" s="54"/>
      <c r="J12" s="52" t="s">
        <v>29</v>
      </c>
    </row>
    <row r="13" spans="1:12" ht="17.25" customHeight="1" x14ac:dyDescent="0.2">
      <c r="A13" s="50">
        <v>1</v>
      </c>
      <c r="B13" s="45" t="str">
        <f>TEXT(DATE(YEAR($C$6),MONTH($C$6),A13),"ddd")</f>
        <v>Wed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45" t="str">
        <f t="shared" ref="B14:B43" si="0">TEXT(DATE(YEAR($C$6),MONTH($C$6),A14),"ddd")</f>
        <v>Thu</v>
      </c>
      <c r="C14" s="10">
        <f>D13</f>
        <v>0</v>
      </c>
      <c r="D14" s="10">
        <f t="shared" ref="D14:D43" si="1">C14+G14</f>
        <v>0</v>
      </c>
      <c r="E14" s="10"/>
      <c r="F14" s="10"/>
      <c r="G14" s="10">
        <f t="shared" ref="G14:G43" si="2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45" t="str">
        <f t="shared" si="0"/>
        <v>Fri</v>
      </c>
      <c r="C15" s="10">
        <f t="shared" ref="C15:C43" si="3">D14</f>
        <v>0</v>
      </c>
      <c r="D15" s="10">
        <f t="shared" si="1"/>
        <v>0</v>
      </c>
      <c r="E15" s="10"/>
      <c r="F15" s="10"/>
      <c r="G15" s="10">
        <f t="shared" si="2"/>
        <v>0</v>
      </c>
      <c r="H15" s="32"/>
      <c r="I15" s="46"/>
      <c r="J15" s="46"/>
    </row>
    <row r="16" spans="1:12" ht="17.25" customHeight="1" x14ac:dyDescent="0.2">
      <c r="A16" s="45">
        <v>4</v>
      </c>
      <c r="B16" s="45" t="str">
        <f t="shared" si="0"/>
        <v>Sat</v>
      </c>
      <c r="C16" s="10">
        <f t="shared" si="3"/>
        <v>0</v>
      </c>
      <c r="D16" s="10">
        <f>C16+G16</f>
        <v>0</v>
      </c>
      <c r="E16" s="10"/>
      <c r="F16" s="10"/>
      <c r="G16" s="10">
        <f t="shared" si="2"/>
        <v>0</v>
      </c>
      <c r="H16" s="32"/>
      <c r="I16" s="46"/>
      <c r="J16" s="53"/>
    </row>
    <row r="17" spans="1:10" ht="17.25" customHeight="1" x14ac:dyDescent="0.2">
      <c r="A17" s="45">
        <v>5</v>
      </c>
      <c r="B17" s="45" t="str">
        <f t="shared" si="0"/>
        <v>Sun</v>
      </c>
      <c r="C17" s="10">
        <f t="shared" si="3"/>
        <v>0</v>
      </c>
      <c r="D17" s="10">
        <f t="shared" si="1"/>
        <v>0</v>
      </c>
      <c r="E17" s="10"/>
      <c r="F17" s="10"/>
      <c r="G17" s="10">
        <f t="shared" si="2"/>
        <v>0</v>
      </c>
      <c r="H17" s="32"/>
      <c r="I17" s="46"/>
      <c r="J17" s="53"/>
    </row>
    <row r="18" spans="1:10" ht="17.25" customHeight="1" x14ac:dyDescent="0.2">
      <c r="A18" s="45">
        <v>6</v>
      </c>
      <c r="B18" s="45" t="str">
        <f t="shared" si="0"/>
        <v>Mon</v>
      </c>
      <c r="C18" s="10">
        <f t="shared" si="3"/>
        <v>0</v>
      </c>
      <c r="D18" s="10">
        <f t="shared" si="1"/>
        <v>0</v>
      </c>
      <c r="E18" s="10"/>
      <c r="F18" s="10"/>
      <c r="G18" s="10">
        <f t="shared" si="2"/>
        <v>0</v>
      </c>
      <c r="H18" s="32"/>
      <c r="I18" s="46"/>
      <c r="J18" s="53"/>
    </row>
    <row r="19" spans="1:10" ht="17.25" customHeight="1" x14ac:dyDescent="0.2">
      <c r="A19" s="45">
        <v>7</v>
      </c>
      <c r="B19" s="45" t="str">
        <f t="shared" si="0"/>
        <v>Tue</v>
      </c>
      <c r="C19" s="10">
        <f t="shared" si="3"/>
        <v>0</v>
      </c>
      <c r="D19" s="10">
        <f t="shared" si="1"/>
        <v>0</v>
      </c>
      <c r="E19" s="10"/>
      <c r="F19" s="10"/>
      <c r="G19" s="10">
        <f t="shared" si="2"/>
        <v>0</v>
      </c>
      <c r="H19" s="32"/>
      <c r="I19" s="46"/>
      <c r="J19" s="53"/>
    </row>
    <row r="20" spans="1:10" ht="17.25" customHeight="1" x14ac:dyDescent="0.2">
      <c r="A20" s="45">
        <v>8</v>
      </c>
      <c r="B20" s="45" t="str">
        <f t="shared" si="0"/>
        <v>Wed</v>
      </c>
      <c r="C20" s="10">
        <f t="shared" si="3"/>
        <v>0</v>
      </c>
      <c r="D20" s="10">
        <f t="shared" si="1"/>
        <v>0</v>
      </c>
      <c r="E20" s="10"/>
      <c r="F20" s="10"/>
      <c r="G20" s="10">
        <f t="shared" si="2"/>
        <v>0</v>
      </c>
      <c r="H20" s="32"/>
      <c r="I20" s="46"/>
      <c r="J20" s="46"/>
    </row>
    <row r="21" spans="1:10" ht="17.25" customHeight="1" x14ac:dyDescent="0.2">
      <c r="A21" s="45">
        <v>9</v>
      </c>
      <c r="B21" s="45" t="str">
        <f t="shared" si="0"/>
        <v>Thu</v>
      </c>
      <c r="C21" s="10">
        <f t="shared" si="3"/>
        <v>0</v>
      </c>
      <c r="D21" s="10">
        <f t="shared" si="1"/>
        <v>0</v>
      </c>
      <c r="E21" s="10"/>
      <c r="F21" s="10"/>
      <c r="G21" s="10">
        <f t="shared" si="2"/>
        <v>0</v>
      </c>
      <c r="H21" s="32"/>
      <c r="I21" s="46"/>
      <c r="J21" s="53"/>
    </row>
    <row r="22" spans="1:10" ht="17.25" customHeight="1" x14ac:dyDescent="0.2">
      <c r="A22" s="45">
        <v>10</v>
      </c>
      <c r="B22" s="45" t="str">
        <f t="shared" si="0"/>
        <v>Fri</v>
      </c>
      <c r="C22" s="10">
        <f t="shared" si="3"/>
        <v>0</v>
      </c>
      <c r="D22" s="10">
        <f t="shared" si="1"/>
        <v>0</v>
      </c>
      <c r="E22" s="10"/>
      <c r="F22" s="10"/>
      <c r="G22" s="10">
        <f t="shared" si="2"/>
        <v>0</v>
      </c>
      <c r="H22" s="32"/>
      <c r="I22" s="46"/>
      <c r="J22" s="53"/>
    </row>
    <row r="23" spans="1:10" ht="17.25" customHeight="1" x14ac:dyDescent="0.2">
      <c r="A23" s="45">
        <v>11</v>
      </c>
      <c r="B23" s="45" t="str">
        <f t="shared" si="0"/>
        <v>Sat</v>
      </c>
      <c r="C23" s="10">
        <f t="shared" si="3"/>
        <v>0</v>
      </c>
      <c r="D23" s="10">
        <f t="shared" si="1"/>
        <v>0</v>
      </c>
      <c r="E23" s="10"/>
      <c r="F23" s="10"/>
      <c r="G23" s="10">
        <f t="shared" si="2"/>
        <v>0</v>
      </c>
      <c r="H23" s="32"/>
      <c r="I23" s="46"/>
      <c r="J23" s="53"/>
    </row>
    <row r="24" spans="1:10" ht="17.25" customHeight="1" x14ac:dyDescent="0.2">
      <c r="A24" s="45">
        <v>12</v>
      </c>
      <c r="B24" s="45" t="str">
        <f t="shared" si="0"/>
        <v>Sun</v>
      </c>
      <c r="C24" s="10">
        <f t="shared" si="3"/>
        <v>0</v>
      </c>
      <c r="D24" s="10">
        <f t="shared" si="1"/>
        <v>0</v>
      </c>
      <c r="E24" s="10"/>
      <c r="F24" s="10"/>
      <c r="G24" s="10">
        <f t="shared" si="2"/>
        <v>0</v>
      </c>
      <c r="H24" s="32"/>
      <c r="I24" s="46"/>
      <c r="J24" s="53"/>
    </row>
    <row r="25" spans="1:10" ht="17.25" customHeight="1" x14ac:dyDescent="0.2">
      <c r="A25" s="45">
        <v>13</v>
      </c>
      <c r="B25" s="45" t="str">
        <f t="shared" si="0"/>
        <v>Mon</v>
      </c>
      <c r="C25" s="10">
        <f t="shared" si="3"/>
        <v>0</v>
      </c>
      <c r="D25" s="10">
        <f t="shared" si="1"/>
        <v>0</v>
      </c>
      <c r="E25" s="10"/>
      <c r="F25" s="10"/>
      <c r="G25" s="10">
        <f t="shared" si="2"/>
        <v>0</v>
      </c>
      <c r="H25" s="32"/>
      <c r="I25" s="46"/>
      <c r="J25" s="53"/>
    </row>
    <row r="26" spans="1:10" ht="17.25" customHeight="1" x14ac:dyDescent="0.2">
      <c r="A26" s="45">
        <v>14</v>
      </c>
      <c r="B26" s="45" t="str">
        <f t="shared" si="0"/>
        <v>Tue</v>
      </c>
      <c r="C26" s="10">
        <f t="shared" si="3"/>
        <v>0</v>
      </c>
      <c r="D26" s="10">
        <f t="shared" si="1"/>
        <v>0</v>
      </c>
      <c r="E26" s="10"/>
      <c r="F26" s="10"/>
      <c r="G26" s="10">
        <f t="shared" si="2"/>
        <v>0</v>
      </c>
      <c r="H26" s="32"/>
      <c r="I26" s="46"/>
      <c r="J26" s="53"/>
    </row>
    <row r="27" spans="1:10" ht="17.25" customHeight="1" x14ac:dyDescent="0.2">
      <c r="A27" s="45">
        <v>15</v>
      </c>
      <c r="B27" s="45" t="str">
        <f t="shared" si="0"/>
        <v>Wed</v>
      </c>
      <c r="C27" s="10">
        <f t="shared" si="3"/>
        <v>0</v>
      </c>
      <c r="D27" s="10">
        <f t="shared" si="1"/>
        <v>0</v>
      </c>
      <c r="E27" s="10"/>
      <c r="F27" s="10"/>
      <c r="G27" s="10">
        <f t="shared" si="2"/>
        <v>0</v>
      </c>
      <c r="H27" s="32"/>
      <c r="I27" s="46"/>
      <c r="J27" s="53"/>
    </row>
    <row r="28" spans="1:10" ht="17.25" customHeight="1" x14ac:dyDescent="0.2">
      <c r="A28" s="45">
        <v>16</v>
      </c>
      <c r="B28" s="45" t="str">
        <f t="shared" si="0"/>
        <v>Thu</v>
      </c>
      <c r="C28" s="10">
        <f t="shared" si="3"/>
        <v>0</v>
      </c>
      <c r="D28" s="10">
        <f t="shared" si="1"/>
        <v>0</v>
      </c>
      <c r="E28" s="10"/>
      <c r="F28" s="10"/>
      <c r="G28" s="10">
        <f t="shared" si="2"/>
        <v>0</v>
      </c>
      <c r="H28" s="32"/>
      <c r="I28" s="46"/>
      <c r="J28" s="53"/>
    </row>
    <row r="29" spans="1:10" ht="17.25" customHeight="1" x14ac:dyDescent="0.2">
      <c r="A29" s="45">
        <v>17</v>
      </c>
      <c r="B29" s="45" t="str">
        <f t="shared" si="0"/>
        <v>Fri</v>
      </c>
      <c r="C29" s="10">
        <f t="shared" si="3"/>
        <v>0</v>
      </c>
      <c r="D29" s="10">
        <f t="shared" si="1"/>
        <v>0</v>
      </c>
      <c r="E29" s="10"/>
      <c r="F29" s="10"/>
      <c r="G29" s="10">
        <f t="shared" si="2"/>
        <v>0</v>
      </c>
      <c r="H29" s="32"/>
      <c r="I29" s="46"/>
      <c r="J29" s="53"/>
    </row>
    <row r="30" spans="1:10" ht="17.25" customHeight="1" x14ac:dyDescent="0.2">
      <c r="A30" s="45">
        <v>18</v>
      </c>
      <c r="B30" s="45" t="str">
        <f t="shared" si="0"/>
        <v>Sat</v>
      </c>
      <c r="C30" s="10">
        <f t="shared" si="3"/>
        <v>0</v>
      </c>
      <c r="D30" s="10">
        <f t="shared" si="1"/>
        <v>0</v>
      </c>
      <c r="E30" s="10"/>
      <c r="F30" s="10"/>
      <c r="G30" s="10">
        <f t="shared" si="2"/>
        <v>0</v>
      </c>
      <c r="H30" s="32"/>
      <c r="I30" s="46"/>
      <c r="J30" s="53"/>
    </row>
    <row r="31" spans="1:10" ht="17.25" customHeight="1" x14ac:dyDescent="0.2">
      <c r="A31" s="45">
        <v>19</v>
      </c>
      <c r="B31" s="45" t="str">
        <f t="shared" si="0"/>
        <v>Sun</v>
      </c>
      <c r="C31" s="10">
        <f t="shared" si="3"/>
        <v>0</v>
      </c>
      <c r="D31" s="10">
        <f t="shared" si="1"/>
        <v>0</v>
      </c>
      <c r="E31" s="10"/>
      <c r="F31" s="10"/>
      <c r="G31" s="10">
        <f t="shared" si="2"/>
        <v>0</v>
      </c>
      <c r="H31" s="32"/>
      <c r="I31" s="32"/>
      <c r="J31" s="53"/>
    </row>
    <row r="32" spans="1:10" ht="17.25" customHeight="1" x14ac:dyDescent="0.2">
      <c r="A32" s="45">
        <v>20</v>
      </c>
      <c r="B32" s="45" t="str">
        <f t="shared" si="0"/>
        <v>Mon</v>
      </c>
      <c r="C32" s="10">
        <f t="shared" si="3"/>
        <v>0</v>
      </c>
      <c r="D32" s="10">
        <f t="shared" si="1"/>
        <v>0</v>
      </c>
      <c r="E32" s="10"/>
      <c r="F32" s="10"/>
      <c r="G32" s="10">
        <f t="shared" si="2"/>
        <v>0</v>
      </c>
      <c r="H32" s="32"/>
      <c r="I32" s="46"/>
      <c r="J32" s="53"/>
    </row>
    <row r="33" spans="1:10" ht="17.25" customHeight="1" x14ac:dyDescent="0.2">
      <c r="A33" s="45">
        <v>21</v>
      </c>
      <c r="B33" s="45" t="str">
        <f t="shared" si="0"/>
        <v>Tue</v>
      </c>
      <c r="C33" s="10">
        <f t="shared" si="3"/>
        <v>0</v>
      </c>
      <c r="D33" s="10">
        <f t="shared" si="1"/>
        <v>0</v>
      </c>
      <c r="E33" s="10"/>
      <c r="F33" s="10"/>
      <c r="G33" s="10">
        <f t="shared" si="2"/>
        <v>0</v>
      </c>
      <c r="H33" s="32"/>
      <c r="I33" s="46"/>
      <c r="J33" s="53"/>
    </row>
    <row r="34" spans="1:10" ht="17.25" customHeight="1" x14ac:dyDescent="0.2">
      <c r="A34" s="45">
        <v>22</v>
      </c>
      <c r="B34" s="45" t="str">
        <f t="shared" si="0"/>
        <v>Wed</v>
      </c>
      <c r="C34" s="10">
        <f t="shared" si="3"/>
        <v>0</v>
      </c>
      <c r="D34" s="10">
        <f t="shared" si="1"/>
        <v>0</v>
      </c>
      <c r="E34" s="10"/>
      <c r="F34" s="10"/>
      <c r="G34" s="10">
        <f t="shared" si="2"/>
        <v>0</v>
      </c>
      <c r="H34" s="32"/>
      <c r="I34" s="46"/>
      <c r="J34" s="53"/>
    </row>
    <row r="35" spans="1:10" ht="17.25" customHeight="1" x14ac:dyDescent="0.2">
      <c r="A35" s="45">
        <v>23</v>
      </c>
      <c r="B35" s="45" t="str">
        <f t="shared" si="0"/>
        <v>Thu</v>
      </c>
      <c r="C35" s="10">
        <f t="shared" si="3"/>
        <v>0</v>
      </c>
      <c r="D35" s="10">
        <f t="shared" si="1"/>
        <v>0</v>
      </c>
      <c r="E35" s="10"/>
      <c r="F35" s="10"/>
      <c r="G35" s="10">
        <f t="shared" si="2"/>
        <v>0</v>
      </c>
      <c r="H35" s="32"/>
      <c r="I35" s="32"/>
      <c r="J35" s="53"/>
    </row>
    <row r="36" spans="1:10" ht="17.25" customHeight="1" x14ac:dyDescent="0.2">
      <c r="A36" s="45">
        <v>24</v>
      </c>
      <c r="B36" s="45" t="str">
        <f t="shared" si="0"/>
        <v>Fri</v>
      </c>
      <c r="C36" s="10">
        <f t="shared" si="3"/>
        <v>0</v>
      </c>
      <c r="D36" s="10">
        <f t="shared" si="1"/>
        <v>0</v>
      </c>
      <c r="E36" s="10"/>
      <c r="F36" s="10"/>
      <c r="G36" s="10">
        <f t="shared" si="2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tr">
        <f t="shared" si="0"/>
        <v>Sat</v>
      </c>
      <c r="C37" s="10">
        <f t="shared" si="3"/>
        <v>0</v>
      </c>
      <c r="D37" s="10">
        <f t="shared" si="1"/>
        <v>0</v>
      </c>
      <c r="E37" s="10"/>
      <c r="F37" s="10"/>
      <c r="G37" s="10">
        <f t="shared" si="2"/>
        <v>0</v>
      </c>
      <c r="H37" s="32"/>
      <c r="I37" s="46"/>
      <c r="J37" s="53"/>
    </row>
    <row r="38" spans="1:10" ht="17.25" customHeight="1" x14ac:dyDescent="0.2">
      <c r="A38" s="45">
        <v>26</v>
      </c>
      <c r="B38" s="45" t="str">
        <f t="shared" si="0"/>
        <v>Sun</v>
      </c>
      <c r="C38" s="10">
        <f t="shared" si="3"/>
        <v>0</v>
      </c>
      <c r="D38" s="10">
        <f t="shared" si="1"/>
        <v>0</v>
      </c>
      <c r="E38" s="10"/>
      <c r="F38" s="10"/>
      <c r="G38" s="10">
        <f t="shared" si="2"/>
        <v>0</v>
      </c>
      <c r="H38" s="32"/>
      <c r="I38" s="46"/>
      <c r="J38" s="53"/>
    </row>
    <row r="39" spans="1:10" ht="17.25" customHeight="1" x14ac:dyDescent="0.2">
      <c r="A39" s="45">
        <v>27</v>
      </c>
      <c r="B39" s="45" t="str">
        <f t="shared" si="0"/>
        <v>Mon</v>
      </c>
      <c r="C39" s="10">
        <f t="shared" si="3"/>
        <v>0</v>
      </c>
      <c r="D39" s="10">
        <f t="shared" si="1"/>
        <v>0</v>
      </c>
      <c r="E39" s="10"/>
      <c r="F39" s="10"/>
      <c r="G39" s="10">
        <f t="shared" si="2"/>
        <v>0</v>
      </c>
      <c r="H39" s="32"/>
      <c r="I39" s="46"/>
      <c r="J39" s="53"/>
    </row>
    <row r="40" spans="1:10" ht="17.25" customHeight="1" x14ac:dyDescent="0.2">
      <c r="A40" s="45">
        <v>28</v>
      </c>
      <c r="B40" s="45" t="str">
        <f t="shared" si="0"/>
        <v>Tue</v>
      </c>
      <c r="C40" s="10">
        <f t="shared" si="3"/>
        <v>0</v>
      </c>
      <c r="D40" s="10">
        <f t="shared" si="1"/>
        <v>0</v>
      </c>
      <c r="E40" s="10"/>
      <c r="F40" s="10"/>
      <c r="G40" s="10">
        <f t="shared" si="2"/>
        <v>0</v>
      </c>
      <c r="H40" s="32"/>
      <c r="I40" s="46"/>
      <c r="J40" s="53"/>
    </row>
    <row r="41" spans="1:10" ht="17.25" customHeight="1" x14ac:dyDescent="0.2">
      <c r="A41" s="45">
        <v>29</v>
      </c>
      <c r="B41" s="45" t="str">
        <f t="shared" si="0"/>
        <v>Wed</v>
      </c>
      <c r="C41" s="10">
        <f t="shared" si="3"/>
        <v>0</v>
      </c>
      <c r="D41" s="10">
        <f t="shared" si="1"/>
        <v>0</v>
      </c>
      <c r="E41" s="10"/>
      <c r="F41" s="10"/>
      <c r="G41" s="10">
        <f t="shared" si="2"/>
        <v>0</v>
      </c>
      <c r="H41" s="32"/>
      <c r="I41" s="46"/>
      <c r="J41" s="53"/>
    </row>
    <row r="42" spans="1:10" ht="17.25" customHeight="1" x14ac:dyDescent="0.2">
      <c r="A42" s="45">
        <v>30</v>
      </c>
      <c r="B42" s="45" t="str">
        <f t="shared" si="0"/>
        <v>Thu</v>
      </c>
      <c r="C42" s="10">
        <f t="shared" si="3"/>
        <v>0</v>
      </c>
      <c r="D42" s="10">
        <f t="shared" si="1"/>
        <v>0</v>
      </c>
      <c r="E42" s="10"/>
      <c r="F42" s="13"/>
      <c r="G42" s="10">
        <f t="shared" si="2"/>
        <v>0</v>
      </c>
      <c r="H42" s="32"/>
      <c r="I42" s="46"/>
      <c r="J42" s="53"/>
    </row>
    <row r="43" spans="1:10" ht="17.25" customHeight="1" thickBot="1" x14ac:dyDescent="0.25">
      <c r="A43" s="45">
        <v>31</v>
      </c>
      <c r="B43" s="45" t="str">
        <f t="shared" si="0"/>
        <v>Fri</v>
      </c>
      <c r="C43" s="10">
        <f t="shared" si="3"/>
        <v>0</v>
      </c>
      <c r="D43" s="10">
        <f t="shared" si="1"/>
        <v>0</v>
      </c>
      <c r="E43" s="10"/>
      <c r="F43" s="13"/>
      <c r="G43" s="10">
        <f t="shared" si="2"/>
        <v>0</v>
      </c>
      <c r="H43" s="32"/>
      <c r="I43" s="46"/>
      <c r="J43" s="53"/>
    </row>
    <row r="44" spans="1:10" ht="17.25" customHeight="1" thickBot="1" x14ac:dyDescent="0.25">
      <c r="B44" s="22"/>
      <c r="C44" s="16"/>
      <c r="D44" s="16"/>
      <c r="E44" s="17">
        <f>SUM(E13:E43)</f>
        <v>0</v>
      </c>
      <c r="F44" s="17">
        <f>SUM(F13:F43)</f>
        <v>0</v>
      </c>
      <c r="G44" s="18">
        <f>SUM(G13:G43)</f>
        <v>0</v>
      </c>
      <c r="H44" s="16"/>
    </row>
    <row r="45" spans="1:10" ht="17.25" customHeight="1" x14ac:dyDescent="0.2">
      <c r="B45" s="16"/>
    </row>
    <row r="46" spans="1:10" ht="17.25" customHeight="1" x14ac:dyDescent="0.2">
      <c r="B46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4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4"/>
  <sheetViews>
    <sheetView topLeftCell="A7" zoomScale="75" workbookViewId="0">
      <selection activeCell="B13" sqref="B13:B43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1.28515625" style="2" customWidth="1"/>
    <col min="4" max="4" width="30.85546875" style="2" bestFit="1" customWidth="1"/>
    <col min="5" max="5" width="15.710937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59.710937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'Mar''26'!D1</f>
        <v>0</v>
      </c>
      <c r="E1" s="4"/>
      <c r="F1" s="4"/>
      <c r="G1" s="4" t="s">
        <v>19</v>
      </c>
      <c r="H1" s="5">
        <f>'Mar''26'!H1</f>
        <v>0</v>
      </c>
      <c r="I1" s="19">
        <f>'Mar''26'!I1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'Mar''26'!D2</f>
        <v>0</v>
      </c>
      <c r="E2" s="4"/>
      <c r="F2" s="4"/>
      <c r="G2" s="4" t="s">
        <v>21</v>
      </c>
      <c r="H2" s="5"/>
      <c r="I2" s="30">
        <f>'Mar''26'!I2</f>
        <v>0</v>
      </c>
    </row>
    <row r="3" spans="1:12" ht="17.25" customHeight="1" x14ac:dyDescent="0.25">
      <c r="A3" s="8" t="str">
        <f>'Mar''26'!A3</f>
        <v>LOGBOOK FOR THE YEAR ENDED 28 February 2027</v>
      </c>
      <c r="B3" s="8"/>
      <c r="C3" s="8"/>
      <c r="D3" s="8"/>
      <c r="E3" s="8"/>
      <c r="F3" s="8"/>
      <c r="G3" s="8" t="s">
        <v>20</v>
      </c>
      <c r="H3" s="6"/>
      <c r="I3" s="20">
        <f>'Mar''26'!I3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'Mar''26'!D5</f>
        <v>0</v>
      </c>
      <c r="E5" s="6"/>
      <c r="F5" s="6"/>
      <c r="G5" s="4" t="s">
        <v>13</v>
      </c>
      <c r="H5" s="6">
        <f>'Mar''26'!H5</f>
        <v>0</v>
      </c>
      <c r="I5" s="6">
        <f>'Jul''26'!I5</f>
        <v>0</v>
      </c>
    </row>
    <row r="6" spans="1:12" s="1" customFormat="1" ht="22.5" customHeight="1" x14ac:dyDescent="0.25">
      <c r="A6" s="7" t="s">
        <v>2</v>
      </c>
      <c r="B6" s="7"/>
      <c r="C6" s="12">
        <f>EDATE(45870,12)</f>
        <v>46235</v>
      </c>
      <c r="E6" s="7"/>
      <c r="F6" s="7" t="s">
        <v>7</v>
      </c>
      <c r="G6" s="9">
        <f>'Jul''26'!I6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'Jul''26'!I8+'Aug''26'!G44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'Jul''26'!I9+'Aug''26'!E44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'Jul''26'!I10+'Aug''26'!F44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18</v>
      </c>
      <c r="F12" s="11" t="s">
        <v>5</v>
      </c>
      <c r="G12" s="11" t="s">
        <v>6</v>
      </c>
      <c r="H12" s="54" t="s">
        <v>28</v>
      </c>
      <c r="I12" s="54"/>
      <c r="J12" s="52" t="s">
        <v>29</v>
      </c>
    </row>
    <row r="13" spans="1:12" ht="17.25" customHeight="1" x14ac:dyDescent="0.2">
      <c r="A13" s="50">
        <v>1</v>
      </c>
      <c r="B13" s="45" t="str">
        <f>TEXT(DATE(YEAR($C$6),MONTH($C$6),A13),"ddd")</f>
        <v>Sat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45" t="str">
        <f t="shared" ref="B14:B43" si="0">TEXT(DATE(YEAR($C$6),MONTH($C$6),A14),"ddd")</f>
        <v>Sun</v>
      </c>
      <c r="C14" s="10">
        <f>D13</f>
        <v>0</v>
      </c>
      <c r="D14" s="10">
        <f t="shared" ref="D14:D43" si="1">C14+G14</f>
        <v>0</v>
      </c>
      <c r="E14" s="10"/>
      <c r="F14" s="10"/>
      <c r="G14" s="10">
        <f t="shared" ref="G14:G43" si="2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45" t="str">
        <f t="shared" si="0"/>
        <v>Mon</v>
      </c>
      <c r="C15" s="10">
        <f t="shared" ref="C15:C43" si="3">D14</f>
        <v>0</v>
      </c>
      <c r="D15" s="10">
        <f t="shared" si="1"/>
        <v>0</v>
      </c>
      <c r="E15" s="10"/>
      <c r="F15" s="10"/>
      <c r="G15" s="10">
        <f t="shared" si="2"/>
        <v>0</v>
      </c>
      <c r="H15" s="32"/>
      <c r="I15" s="46"/>
      <c r="J15" s="46"/>
    </row>
    <row r="16" spans="1:12" ht="17.25" customHeight="1" x14ac:dyDescent="0.2">
      <c r="A16" s="45">
        <v>4</v>
      </c>
      <c r="B16" s="45" t="str">
        <f t="shared" si="0"/>
        <v>Tue</v>
      </c>
      <c r="C16" s="10">
        <f t="shared" si="3"/>
        <v>0</v>
      </c>
      <c r="D16" s="10">
        <f t="shared" si="1"/>
        <v>0</v>
      </c>
      <c r="E16" s="10"/>
      <c r="F16" s="10"/>
      <c r="G16" s="10">
        <f t="shared" si="2"/>
        <v>0</v>
      </c>
      <c r="H16" s="32"/>
      <c r="I16" s="46"/>
      <c r="J16" s="53"/>
    </row>
    <row r="17" spans="1:10" ht="17.25" customHeight="1" x14ac:dyDescent="0.2">
      <c r="A17" s="45">
        <v>5</v>
      </c>
      <c r="B17" s="45" t="str">
        <f t="shared" si="0"/>
        <v>Wed</v>
      </c>
      <c r="C17" s="10">
        <f t="shared" si="3"/>
        <v>0</v>
      </c>
      <c r="D17" s="10">
        <f t="shared" si="1"/>
        <v>0</v>
      </c>
      <c r="E17" s="10"/>
      <c r="F17" s="10"/>
      <c r="G17" s="10">
        <f t="shared" si="2"/>
        <v>0</v>
      </c>
      <c r="H17" s="32"/>
      <c r="I17" s="32"/>
      <c r="J17" s="53"/>
    </row>
    <row r="18" spans="1:10" ht="17.25" customHeight="1" x14ac:dyDescent="0.2">
      <c r="A18" s="45">
        <v>6</v>
      </c>
      <c r="B18" s="45" t="str">
        <f t="shared" si="0"/>
        <v>Thu</v>
      </c>
      <c r="C18" s="10">
        <f t="shared" si="3"/>
        <v>0</v>
      </c>
      <c r="D18" s="10">
        <f t="shared" si="1"/>
        <v>0</v>
      </c>
      <c r="E18" s="10"/>
      <c r="F18" s="10"/>
      <c r="G18" s="10">
        <f t="shared" si="2"/>
        <v>0</v>
      </c>
      <c r="H18" s="32"/>
      <c r="I18" s="46"/>
      <c r="J18" s="53"/>
    </row>
    <row r="19" spans="1:10" ht="17.25" customHeight="1" x14ac:dyDescent="0.2">
      <c r="A19" s="45">
        <v>7</v>
      </c>
      <c r="B19" s="45" t="str">
        <f t="shared" si="0"/>
        <v>Fri</v>
      </c>
      <c r="C19" s="10">
        <f t="shared" si="3"/>
        <v>0</v>
      </c>
      <c r="D19" s="10">
        <f t="shared" si="1"/>
        <v>0</v>
      </c>
      <c r="E19" s="10"/>
      <c r="F19" s="10"/>
      <c r="G19" s="10">
        <f t="shared" si="2"/>
        <v>0</v>
      </c>
      <c r="H19" s="32"/>
      <c r="I19" s="46"/>
      <c r="J19" s="53"/>
    </row>
    <row r="20" spans="1:10" ht="17.25" customHeight="1" x14ac:dyDescent="0.2">
      <c r="A20" s="45">
        <v>8</v>
      </c>
      <c r="B20" s="45" t="str">
        <f t="shared" si="0"/>
        <v>Sat</v>
      </c>
      <c r="C20" s="10">
        <f t="shared" si="3"/>
        <v>0</v>
      </c>
      <c r="D20" s="10">
        <f t="shared" si="1"/>
        <v>0</v>
      </c>
      <c r="E20" s="10"/>
      <c r="F20" s="10"/>
      <c r="G20" s="10">
        <f t="shared" si="2"/>
        <v>0</v>
      </c>
      <c r="H20" s="32"/>
      <c r="I20" s="46"/>
      <c r="J20" s="46"/>
    </row>
    <row r="21" spans="1:10" ht="17.25" customHeight="1" x14ac:dyDescent="0.2">
      <c r="A21" s="45">
        <v>9</v>
      </c>
      <c r="B21" s="45" t="str">
        <f t="shared" si="0"/>
        <v>Sun</v>
      </c>
      <c r="C21" s="10">
        <f t="shared" si="3"/>
        <v>0</v>
      </c>
      <c r="D21" s="10">
        <f t="shared" si="1"/>
        <v>0</v>
      </c>
      <c r="E21" s="10"/>
      <c r="F21" s="10"/>
      <c r="G21" s="10">
        <f t="shared" si="2"/>
        <v>0</v>
      </c>
      <c r="H21" s="32"/>
      <c r="I21" s="46"/>
      <c r="J21" s="53"/>
    </row>
    <row r="22" spans="1:10" ht="17.25" customHeight="1" x14ac:dyDescent="0.2">
      <c r="A22" s="45">
        <v>10</v>
      </c>
      <c r="B22" s="45" t="str">
        <f t="shared" si="0"/>
        <v>Mon</v>
      </c>
      <c r="C22" s="10">
        <f t="shared" si="3"/>
        <v>0</v>
      </c>
      <c r="D22" s="10">
        <f t="shared" si="1"/>
        <v>0</v>
      </c>
      <c r="E22" s="10"/>
      <c r="F22" s="10"/>
      <c r="G22" s="10">
        <f t="shared" si="2"/>
        <v>0</v>
      </c>
      <c r="H22" s="32"/>
      <c r="I22" s="46"/>
      <c r="J22" s="53"/>
    </row>
    <row r="23" spans="1:10" ht="17.25" customHeight="1" x14ac:dyDescent="0.2">
      <c r="A23" s="45">
        <v>11</v>
      </c>
      <c r="B23" s="45" t="str">
        <f t="shared" si="0"/>
        <v>Tue</v>
      </c>
      <c r="C23" s="10">
        <f t="shared" si="3"/>
        <v>0</v>
      </c>
      <c r="D23" s="10">
        <f t="shared" si="1"/>
        <v>0</v>
      </c>
      <c r="E23" s="10"/>
      <c r="F23" s="10"/>
      <c r="G23" s="10">
        <f t="shared" si="2"/>
        <v>0</v>
      </c>
      <c r="H23" s="32"/>
      <c r="I23" s="46"/>
      <c r="J23" s="53"/>
    </row>
    <row r="24" spans="1:10" ht="17.25" customHeight="1" x14ac:dyDescent="0.2">
      <c r="A24" s="45">
        <v>12</v>
      </c>
      <c r="B24" s="45" t="str">
        <f t="shared" si="0"/>
        <v>Wed</v>
      </c>
      <c r="C24" s="10">
        <f t="shared" si="3"/>
        <v>0</v>
      </c>
      <c r="D24" s="10">
        <f t="shared" si="1"/>
        <v>0</v>
      </c>
      <c r="E24" s="10"/>
      <c r="F24" s="10"/>
      <c r="G24" s="10">
        <f t="shared" si="2"/>
        <v>0</v>
      </c>
      <c r="H24" s="32"/>
      <c r="I24" s="46"/>
      <c r="J24" s="53"/>
    </row>
    <row r="25" spans="1:10" ht="17.25" customHeight="1" x14ac:dyDescent="0.2">
      <c r="A25" s="45">
        <v>13</v>
      </c>
      <c r="B25" s="45" t="str">
        <f t="shared" si="0"/>
        <v>Thu</v>
      </c>
      <c r="C25" s="10">
        <f t="shared" si="3"/>
        <v>0</v>
      </c>
      <c r="D25" s="10">
        <f t="shared" si="1"/>
        <v>0</v>
      </c>
      <c r="E25" s="10"/>
      <c r="F25" s="10"/>
      <c r="G25" s="10">
        <f t="shared" si="2"/>
        <v>0</v>
      </c>
      <c r="H25" s="32"/>
      <c r="I25" s="46"/>
      <c r="J25" s="53"/>
    </row>
    <row r="26" spans="1:10" ht="17.25" customHeight="1" x14ac:dyDescent="0.2">
      <c r="A26" s="45">
        <v>14</v>
      </c>
      <c r="B26" s="45" t="str">
        <f t="shared" si="0"/>
        <v>Fri</v>
      </c>
      <c r="C26" s="10">
        <f t="shared" si="3"/>
        <v>0</v>
      </c>
      <c r="D26" s="10">
        <f t="shared" si="1"/>
        <v>0</v>
      </c>
      <c r="E26" s="10"/>
      <c r="F26" s="10"/>
      <c r="G26" s="10">
        <f t="shared" si="2"/>
        <v>0</v>
      </c>
      <c r="H26" s="32"/>
      <c r="I26" s="46"/>
      <c r="J26" s="53"/>
    </row>
    <row r="27" spans="1:10" ht="17.25" customHeight="1" x14ac:dyDescent="0.2">
      <c r="A27" s="45">
        <v>15</v>
      </c>
      <c r="B27" s="45" t="str">
        <f t="shared" si="0"/>
        <v>Sat</v>
      </c>
      <c r="C27" s="10">
        <f t="shared" si="3"/>
        <v>0</v>
      </c>
      <c r="D27" s="10">
        <f t="shared" si="1"/>
        <v>0</v>
      </c>
      <c r="E27" s="10"/>
      <c r="F27" s="10"/>
      <c r="G27" s="10">
        <f t="shared" si="2"/>
        <v>0</v>
      </c>
      <c r="H27" s="32"/>
      <c r="I27" s="46"/>
      <c r="J27" s="53"/>
    </row>
    <row r="28" spans="1:10" ht="17.25" customHeight="1" x14ac:dyDescent="0.2">
      <c r="A28" s="45">
        <v>16</v>
      </c>
      <c r="B28" s="45" t="str">
        <f t="shared" si="0"/>
        <v>Sun</v>
      </c>
      <c r="C28" s="10">
        <f t="shared" si="3"/>
        <v>0</v>
      </c>
      <c r="D28" s="10">
        <f t="shared" si="1"/>
        <v>0</v>
      </c>
      <c r="E28" s="10"/>
      <c r="F28" s="10"/>
      <c r="G28" s="10">
        <f t="shared" si="2"/>
        <v>0</v>
      </c>
      <c r="H28" s="32"/>
      <c r="I28" s="46"/>
      <c r="J28" s="53"/>
    </row>
    <row r="29" spans="1:10" ht="17.25" customHeight="1" x14ac:dyDescent="0.2">
      <c r="A29" s="45">
        <v>17</v>
      </c>
      <c r="B29" s="45" t="str">
        <f t="shared" si="0"/>
        <v>Mon</v>
      </c>
      <c r="C29" s="10">
        <f t="shared" si="3"/>
        <v>0</v>
      </c>
      <c r="D29" s="10">
        <f t="shared" si="1"/>
        <v>0</v>
      </c>
      <c r="E29" s="10"/>
      <c r="F29" s="10"/>
      <c r="G29" s="10">
        <f t="shared" si="2"/>
        <v>0</v>
      </c>
      <c r="H29" s="32"/>
      <c r="I29" s="46"/>
      <c r="J29" s="53"/>
    </row>
    <row r="30" spans="1:10" ht="17.25" customHeight="1" x14ac:dyDescent="0.2">
      <c r="A30" s="45">
        <v>18</v>
      </c>
      <c r="B30" s="45" t="str">
        <f t="shared" si="0"/>
        <v>Tue</v>
      </c>
      <c r="C30" s="10">
        <f t="shared" si="3"/>
        <v>0</v>
      </c>
      <c r="D30" s="10">
        <f t="shared" si="1"/>
        <v>0</v>
      </c>
      <c r="E30" s="10"/>
      <c r="F30" s="10"/>
      <c r="G30" s="10">
        <f t="shared" si="2"/>
        <v>0</v>
      </c>
      <c r="H30" s="32"/>
      <c r="I30" s="46"/>
      <c r="J30" s="53"/>
    </row>
    <row r="31" spans="1:10" ht="17.25" customHeight="1" x14ac:dyDescent="0.2">
      <c r="A31" s="45">
        <v>19</v>
      </c>
      <c r="B31" s="45" t="str">
        <f t="shared" si="0"/>
        <v>Wed</v>
      </c>
      <c r="C31" s="10">
        <f t="shared" si="3"/>
        <v>0</v>
      </c>
      <c r="D31" s="10">
        <f t="shared" si="1"/>
        <v>0</v>
      </c>
      <c r="E31" s="10"/>
      <c r="F31" s="10"/>
      <c r="G31" s="10">
        <f t="shared" si="2"/>
        <v>0</v>
      </c>
      <c r="H31" s="32"/>
      <c r="I31" s="46"/>
      <c r="J31" s="53"/>
    </row>
    <row r="32" spans="1:10" ht="17.25" customHeight="1" x14ac:dyDescent="0.2">
      <c r="A32" s="45">
        <v>20</v>
      </c>
      <c r="B32" s="45" t="str">
        <f t="shared" si="0"/>
        <v>Thu</v>
      </c>
      <c r="C32" s="10">
        <f t="shared" si="3"/>
        <v>0</v>
      </c>
      <c r="D32" s="10">
        <f t="shared" si="1"/>
        <v>0</v>
      </c>
      <c r="E32" s="10"/>
      <c r="F32" s="10"/>
      <c r="G32" s="10">
        <f t="shared" si="2"/>
        <v>0</v>
      </c>
      <c r="H32" s="32"/>
      <c r="I32" s="46"/>
      <c r="J32" s="53"/>
    </row>
    <row r="33" spans="1:10" ht="17.25" customHeight="1" x14ac:dyDescent="0.2">
      <c r="A33" s="45">
        <v>21</v>
      </c>
      <c r="B33" s="45" t="str">
        <f t="shared" si="0"/>
        <v>Fri</v>
      </c>
      <c r="C33" s="10">
        <f t="shared" si="3"/>
        <v>0</v>
      </c>
      <c r="D33" s="10">
        <f t="shared" si="1"/>
        <v>0</v>
      </c>
      <c r="E33" s="10"/>
      <c r="F33" s="10"/>
      <c r="G33" s="10">
        <f t="shared" si="2"/>
        <v>0</v>
      </c>
      <c r="H33" s="32"/>
      <c r="I33" s="46"/>
      <c r="J33" s="53"/>
    </row>
    <row r="34" spans="1:10" ht="17.25" customHeight="1" x14ac:dyDescent="0.2">
      <c r="A34" s="45">
        <v>22</v>
      </c>
      <c r="B34" s="45" t="str">
        <f t="shared" si="0"/>
        <v>Sat</v>
      </c>
      <c r="C34" s="10">
        <f t="shared" si="3"/>
        <v>0</v>
      </c>
      <c r="D34" s="10">
        <f t="shared" si="1"/>
        <v>0</v>
      </c>
      <c r="E34" s="10"/>
      <c r="F34" s="10"/>
      <c r="G34" s="10">
        <f t="shared" si="2"/>
        <v>0</v>
      </c>
      <c r="H34" s="32"/>
      <c r="I34" s="46"/>
      <c r="J34" s="53"/>
    </row>
    <row r="35" spans="1:10" ht="17.25" customHeight="1" x14ac:dyDescent="0.2">
      <c r="A35" s="45">
        <v>23</v>
      </c>
      <c r="B35" s="45" t="str">
        <f t="shared" si="0"/>
        <v>Sun</v>
      </c>
      <c r="C35" s="10">
        <f t="shared" si="3"/>
        <v>0</v>
      </c>
      <c r="D35" s="10">
        <f t="shared" si="1"/>
        <v>0</v>
      </c>
      <c r="E35" s="10"/>
      <c r="F35" s="10"/>
      <c r="G35" s="10">
        <f t="shared" si="2"/>
        <v>0</v>
      </c>
      <c r="H35" s="32"/>
      <c r="I35" s="46"/>
      <c r="J35" s="53"/>
    </row>
    <row r="36" spans="1:10" ht="17.25" customHeight="1" x14ac:dyDescent="0.2">
      <c r="A36" s="45">
        <v>24</v>
      </c>
      <c r="B36" s="45" t="str">
        <f t="shared" si="0"/>
        <v>Mon</v>
      </c>
      <c r="C36" s="10">
        <f t="shared" si="3"/>
        <v>0</v>
      </c>
      <c r="D36" s="10">
        <f t="shared" si="1"/>
        <v>0</v>
      </c>
      <c r="E36" s="10"/>
      <c r="F36" s="10"/>
      <c r="G36" s="10">
        <f t="shared" si="2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tr">
        <f t="shared" si="0"/>
        <v>Tue</v>
      </c>
      <c r="C37" s="10">
        <f t="shared" si="3"/>
        <v>0</v>
      </c>
      <c r="D37" s="10">
        <f t="shared" si="1"/>
        <v>0</v>
      </c>
      <c r="E37" s="10"/>
      <c r="F37" s="10"/>
      <c r="G37" s="10">
        <f t="shared" si="2"/>
        <v>0</v>
      </c>
      <c r="H37" s="32"/>
      <c r="J37" s="53"/>
    </row>
    <row r="38" spans="1:10" ht="17.25" customHeight="1" x14ac:dyDescent="0.2">
      <c r="A38" s="45">
        <v>26</v>
      </c>
      <c r="B38" s="45" t="str">
        <f t="shared" si="0"/>
        <v>Wed</v>
      </c>
      <c r="C38" s="10">
        <f t="shared" si="3"/>
        <v>0</v>
      </c>
      <c r="D38" s="10">
        <f t="shared" si="1"/>
        <v>0</v>
      </c>
      <c r="E38" s="10"/>
      <c r="F38" s="10"/>
      <c r="G38" s="10">
        <f t="shared" si="2"/>
        <v>0</v>
      </c>
      <c r="H38" s="32"/>
      <c r="I38" s="46"/>
      <c r="J38" s="53"/>
    </row>
    <row r="39" spans="1:10" ht="17.25" customHeight="1" x14ac:dyDescent="0.2">
      <c r="A39" s="45">
        <v>27</v>
      </c>
      <c r="B39" s="45" t="str">
        <f t="shared" si="0"/>
        <v>Thu</v>
      </c>
      <c r="C39" s="10">
        <f t="shared" si="3"/>
        <v>0</v>
      </c>
      <c r="D39" s="10">
        <f t="shared" si="1"/>
        <v>0</v>
      </c>
      <c r="E39" s="10"/>
      <c r="F39" s="10"/>
      <c r="G39" s="10">
        <f t="shared" si="2"/>
        <v>0</v>
      </c>
      <c r="H39" s="32"/>
      <c r="I39" s="32"/>
      <c r="J39" s="53"/>
    </row>
    <row r="40" spans="1:10" ht="17.25" customHeight="1" x14ac:dyDescent="0.2">
      <c r="A40" s="45">
        <v>28</v>
      </c>
      <c r="B40" s="45" t="str">
        <f t="shared" si="0"/>
        <v>Fri</v>
      </c>
      <c r="C40" s="10">
        <f t="shared" si="3"/>
        <v>0</v>
      </c>
      <c r="D40" s="10">
        <f t="shared" si="1"/>
        <v>0</v>
      </c>
      <c r="E40" s="10"/>
      <c r="F40" s="10"/>
      <c r="G40" s="10">
        <f t="shared" si="2"/>
        <v>0</v>
      </c>
      <c r="H40" s="32"/>
      <c r="I40" s="46"/>
      <c r="J40" s="53"/>
    </row>
    <row r="41" spans="1:10" ht="17.25" customHeight="1" x14ac:dyDescent="0.2">
      <c r="A41" s="45">
        <v>29</v>
      </c>
      <c r="B41" s="45" t="str">
        <f t="shared" si="0"/>
        <v>Sat</v>
      </c>
      <c r="C41" s="10">
        <f t="shared" si="3"/>
        <v>0</v>
      </c>
      <c r="D41" s="10">
        <f t="shared" si="1"/>
        <v>0</v>
      </c>
      <c r="E41" s="10"/>
      <c r="F41" s="10"/>
      <c r="G41" s="10">
        <f t="shared" si="2"/>
        <v>0</v>
      </c>
      <c r="H41" s="32"/>
      <c r="I41" s="46"/>
      <c r="J41" s="53"/>
    </row>
    <row r="42" spans="1:10" ht="17.25" customHeight="1" x14ac:dyDescent="0.2">
      <c r="A42" s="45">
        <v>30</v>
      </c>
      <c r="B42" s="45" t="str">
        <f t="shared" si="0"/>
        <v>Sun</v>
      </c>
      <c r="C42" s="10">
        <f t="shared" si="3"/>
        <v>0</v>
      </c>
      <c r="D42" s="10">
        <f t="shared" si="1"/>
        <v>0</v>
      </c>
      <c r="E42" s="10"/>
      <c r="F42" s="13"/>
      <c r="G42" s="10">
        <f t="shared" si="2"/>
        <v>0</v>
      </c>
      <c r="H42" s="32"/>
      <c r="I42" s="46"/>
      <c r="J42" s="53"/>
    </row>
    <row r="43" spans="1:10" ht="17.25" customHeight="1" thickBot="1" x14ac:dyDescent="0.25">
      <c r="A43" s="45">
        <v>31</v>
      </c>
      <c r="B43" s="45" t="str">
        <f t="shared" si="0"/>
        <v>Mon</v>
      </c>
      <c r="C43" s="10">
        <f t="shared" si="3"/>
        <v>0</v>
      </c>
      <c r="D43" s="10">
        <f t="shared" si="1"/>
        <v>0</v>
      </c>
      <c r="E43" s="10"/>
      <c r="F43" s="13"/>
      <c r="G43" s="10">
        <f t="shared" si="2"/>
        <v>0</v>
      </c>
      <c r="H43" s="47"/>
      <c r="I43" s="32"/>
      <c r="J43" s="53"/>
    </row>
    <row r="44" spans="1:10" ht="17.25" customHeight="1" thickBot="1" x14ac:dyDescent="0.25">
      <c r="C44" s="16"/>
      <c r="D44" s="16"/>
      <c r="E44" s="17">
        <f>SUM(E13:E43)</f>
        <v>0</v>
      </c>
      <c r="F44" s="17">
        <f>SUM(F13:F43)</f>
        <v>0</v>
      </c>
      <c r="G44" s="18">
        <f>SUM(G13:G43)</f>
        <v>0</v>
      </c>
      <c r="H44" s="16"/>
      <c r="I44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4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5"/>
  <sheetViews>
    <sheetView topLeftCell="A4" zoomScale="75" workbookViewId="0">
      <selection activeCell="O13" sqref="O13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2.28515625" style="2" customWidth="1"/>
    <col min="4" max="4" width="30.85546875" style="2" bestFit="1" customWidth="1"/>
    <col min="5" max="5" width="14.4257812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43.425781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'Mar''26'!D1</f>
        <v>0</v>
      </c>
      <c r="E1" s="4"/>
      <c r="F1" s="4"/>
      <c r="G1" s="4" t="s">
        <v>19</v>
      </c>
      <c r="H1" s="5">
        <f>'Mar''26'!H1</f>
        <v>0</v>
      </c>
      <c r="I1" s="19">
        <f>'Mar''26'!I1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'Mar''26'!D2</f>
        <v>0</v>
      </c>
      <c r="E2" s="4"/>
      <c r="F2" s="4"/>
      <c r="G2" s="4" t="s">
        <v>21</v>
      </c>
      <c r="H2" s="5"/>
      <c r="I2" s="30">
        <f>'Mar''26'!I2</f>
        <v>0</v>
      </c>
    </row>
    <row r="3" spans="1:12" ht="17.25" customHeight="1" x14ac:dyDescent="0.25">
      <c r="A3" s="8" t="str">
        <f>'Mar''26'!A3</f>
        <v>LOGBOOK FOR THE YEAR ENDED 28 February 2027</v>
      </c>
      <c r="B3" s="8"/>
      <c r="C3" s="8"/>
      <c r="D3" s="8"/>
      <c r="E3" s="8"/>
      <c r="F3" s="8"/>
      <c r="G3" s="8" t="s">
        <v>20</v>
      </c>
      <c r="H3" s="6"/>
      <c r="I3" s="20">
        <f>'Mar''26'!I3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'Mar''26'!D5</f>
        <v>0</v>
      </c>
      <c r="E5" s="6"/>
      <c r="F5" s="6"/>
      <c r="G5" s="4" t="s">
        <v>13</v>
      </c>
      <c r="H5" s="6">
        <f>'Mar''26'!H5</f>
        <v>0</v>
      </c>
      <c r="I5" s="6">
        <f>'Aug''26'!I5</f>
        <v>0</v>
      </c>
    </row>
    <row r="6" spans="1:12" s="1" customFormat="1" ht="22.5" customHeight="1" x14ac:dyDescent="0.25">
      <c r="A6" s="7" t="s">
        <v>2</v>
      </c>
      <c r="B6" s="7"/>
      <c r="C6" s="12">
        <f>EDATE(45901,12)</f>
        <v>46266</v>
      </c>
      <c r="E6" s="7"/>
      <c r="F6" s="7" t="s">
        <v>7</v>
      </c>
      <c r="G6" s="9">
        <f>'Aug''26'!I6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G43</f>
        <v>0</v>
      </c>
      <c r="F8" s="7"/>
      <c r="G8" s="7" t="s">
        <v>22</v>
      </c>
      <c r="H8" s="7"/>
      <c r="I8" s="8">
        <f>'Aug''26'!I8+'Sep''26'!G43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E43</f>
        <v>0</v>
      </c>
      <c r="F9" s="7"/>
      <c r="G9" s="7" t="s">
        <v>23</v>
      </c>
      <c r="H9" s="7"/>
      <c r="I9" s="31">
        <f>'Aug''26'!I9+'Sep''26'!E43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F43</f>
        <v>0</v>
      </c>
      <c r="F10" s="7"/>
      <c r="G10" s="7" t="s">
        <v>24</v>
      </c>
      <c r="H10" s="7"/>
      <c r="I10" s="31">
        <f>'Aug''26'!I10+'Sep''26'!F43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28</v>
      </c>
      <c r="I12" s="54"/>
      <c r="J12" s="52" t="s">
        <v>29</v>
      </c>
    </row>
    <row r="13" spans="1:12" ht="17.25" customHeight="1" x14ac:dyDescent="0.2">
      <c r="A13" s="50">
        <v>1</v>
      </c>
      <c r="B13" s="51" t="str">
        <f>TEXT(DATE(YEAR($C$6),MONTH($C$6),A13),"ddd")</f>
        <v>Tue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51" t="str">
        <f t="shared" ref="B14:B42" si="0">TEXT(DATE(YEAR($C$6),MONTH($C$6),A14),"ddd")</f>
        <v>Wed</v>
      </c>
      <c r="C14" s="10">
        <f>D13</f>
        <v>0</v>
      </c>
      <c r="D14" s="10">
        <f t="shared" ref="D14:D42" si="1">C14+G14</f>
        <v>0</v>
      </c>
      <c r="E14" s="10"/>
      <c r="F14" s="10"/>
      <c r="G14" s="10">
        <f t="shared" ref="G14:G42" si="2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51" t="str">
        <f t="shared" si="0"/>
        <v>Thu</v>
      </c>
      <c r="C15" s="10">
        <f t="shared" ref="C15:C42" si="3">D14</f>
        <v>0</v>
      </c>
      <c r="D15" s="10">
        <f t="shared" si="1"/>
        <v>0</v>
      </c>
      <c r="E15" s="10"/>
      <c r="F15" s="10"/>
      <c r="G15" s="10">
        <f t="shared" si="2"/>
        <v>0</v>
      </c>
      <c r="H15" s="32"/>
      <c r="I15" s="46"/>
      <c r="J15" s="46"/>
    </row>
    <row r="16" spans="1:12" ht="17.25" customHeight="1" x14ac:dyDescent="0.2">
      <c r="A16" s="45">
        <v>4</v>
      </c>
      <c r="B16" s="51" t="str">
        <f t="shared" si="0"/>
        <v>Fri</v>
      </c>
      <c r="C16" s="10">
        <f t="shared" si="3"/>
        <v>0</v>
      </c>
      <c r="D16" s="10">
        <f t="shared" si="1"/>
        <v>0</v>
      </c>
      <c r="E16" s="10"/>
      <c r="F16" s="10"/>
      <c r="G16" s="10">
        <f t="shared" si="2"/>
        <v>0</v>
      </c>
      <c r="H16" s="32"/>
      <c r="I16" s="46"/>
      <c r="J16" s="53"/>
    </row>
    <row r="17" spans="1:10" ht="17.25" customHeight="1" x14ac:dyDescent="0.2">
      <c r="A17" s="45">
        <v>5</v>
      </c>
      <c r="B17" s="51" t="str">
        <f t="shared" si="0"/>
        <v>Sat</v>
      </c>
      <c r="C17" s="10">
        <f t="shared" si="3"/>
        <v>0</v>
      </c>
      <c r="D17" s="10">
        <f t="shared" si="1"/>
        <v>0</v>
      </c>
      <c r="E17" s="10"/>
      <c r="F17" s="10"/>
      <c r="G17" s="10">
        <f t="shared" si="2"/>
        <v>0</v>
      </c>
      <c r="H17" s="32"/>
      <c r="I17" s="46"/>
      <c r="J17" s="53"/>
    </row>
    <row r="18" spans="1:10" ht="17.25" customHeight="1" x14ac:dyDescent="0.2">
      <c r="A18" s="45">
        <v>6</v>
      </c>
      <c r="B18" s="51" t="str">
        <f t="shared" si="0"/>
        <v>Sun</v>
      </c>
      <c r="C18" s="10">
        <f t="shared" si="3"/>
        <v>0</v>
      </c>
      <c r="D18" s="10">
        <f t="shared" si="1"/>
        <v>0</v>
      </c>
      <c r="E18" s="10"/>
      <c r="F18" s="10"/>
      <c r="G18" s="10">
        <f t="shared" si="2"/>
        <v>0</v>
      </c>
      <c r="H18" s="32"/>
      <c r="I18" s="46"/>
      <c r="J18" s="53"/>
    </row>
    <row r="19" spans="1:10" ht="17.25" customHeight="1" x14ac:dyDescent="0.2">
      <c r="A19" s="45">
        <v>7</v>
      </c>
      <c r="B19" s="51" t="str">
        <f t="shared" si="0"/>
        <v>Mon</v>
      </c>
      <c r="C19" s="10">
        <f t="shared" si="3"/>
        <v>0</v>
      </c>
      <c r="D19" s="10">
        <f t="shared" si="1"/>
        <v>0</v>
      </c>
      <c r="E19" s="10"/>
      <c r="F19" s="10"/>
      <c r="G19" s="10">
        <f t="shared" si="2"/>
        <v>0</v>
      </c>
      <c r="H19" s="32"/>
      <c r="I19" s="46"/>
      <c r="J19" s="53"/>
    </row>
    <row r="20" spans="1:10" ht="17.25" customHeight="1" x14ac:dyDescent="0.2">
      <c r="A20" s="45">
        <v>8</v>
      </c>
      <c r="B20" s="51" t="str">
        <f t="shared" si="0"/>
        <v>Tue</v>
      </c>
      <c r="C20" s="10">
        <f t="shared" si="3"/>
        <v>0</v>
      </c>
      <c r="D20" s="10">
        <f t="shared" si="1"/>
        <v>0</v>
      </c>
      <c r="E20" s="10"/>
      <c r="F20" s="10"/>
      <c r="G20" s="10">
        <f t="shared" si="2"/>
        <v>0</v>
      </c>
      <c r="H20" s="32"/>
      <c r="I20" s="46"/>
      <c r="J20" s="46"/>
    </row>
    <row r="21" spans="1:10" ht="17.25" customHeight="1" x14ac:dyDescent="0.2">
      <c r="A21" s="45">
        <v>9</v>
      </c>
      <c r="B21" s="51" t="str">
        <f t="shared" si="0"/>
        <v>Wed</v>
      </c>
      <c r="C21" s="10">
        <f t="shared" si="3"/>
        <v>0</v>
      </c>
      <c r="D21" s="10">
        <f t="shared" si="1"/>
        <v>0</v>
      </c>
      <c r="E21" s="10"/>
      <c r="F21" s="10"/>
      <c r="G21" s="10">
        <f t="shared" si="2"/>
        <v>0</v>
      </c>
      <c r="H21" s="32"/>
      <c r="I21" s="46"/>
      <c r="J21" s="53"/>
    </row>
    <row r="22" spans="1:10" ht="17.25" customHeight="1" x14ac:dyDescent="0.2">
      <c r="A22" s="45">
        <v>10</v>
      </c>
      <c r="B22" s="51" t="str">
        <f t="shared" si="0"/>
        <v>Thu</v>
      </c>
      <c r="C22" s="10">
        <f t="shared" si="3"/>
        <v>0</v>
      </c>
      <c r="D22" s="10">
        <f t="shared" si="1"/>
        <v>0</v>
      </c>
      <c r="E22" s="10"/>
      <c r="F22" s="10"/>
      <c r="G22" s="10">
        <f t="shared" si="2"/>
        <v>0</v>
      </c>
      <c r="H22" s="32"/>
      <c r="I22" s="46"/>
      <c r="J22" s="53"/>
    </row>
    <row r="23" spans="1:10" ht="17.25" customHeight="1" x14ac:dyDescent="0.2">
      <c r="A23" s="45">
        <v>11</v>
      </c>
      <c r="B23" s="51" t="str">
        <f t="shared" si="0"/>
        <v>Fri</v>
      </c>
      <c r="C23" s="10">
        <f t="shared" si="3"/>
        <v>0</v>
      </c>
      <c r="D23" s="10">
        <f t="shared" si="1"/>
        <v>0</v>
      </c>
      <c r="E23" s="10"/>
      <c r="F23" s="10"/>
      <c r="G23" s="10">
        <f t="shared" si="2"/>
        <v>0</v>
      </c>
      <c r="H23" s="32"/>
      <c r="I23" s="46"/>
      <c r="J23" s="53"/>
    </row>
    <row r="24" spans="1:10" ht="17.25" customHeight="1" x14ac:dyDescent="0.2">
      <c r="A24" s="45">
        <v>12</v>
      </c>
      <c r="B24" s="51" t="str">
        <f t="shared" si="0"/>
        <v>Sat</v>
      </c>
      <c r="C24" s="10">
        <f t="shared" si="3"/>
        <v>0</v>
      </c>
      <c r="D24" s="10">
        <f t="shared" si="1"/>
        <v>0</v>
      </c>
      <c r="E24" s="10"/>
      <c r="F24" s="10"/>
      <c r="G24" s="10">
        <f t="shared" si="2"/>
        <v>0</v>
      </c>
      <c r="H24" s="32"/>
      <c r="I24" s="46"/>
      <c r="J24" s="53"/>
    </row>
    <row r="25" spans="1:10" ht="17.25" customHeight="1" x14ac:dyDescent="0.2">
      <c r="A25" s="45">
        <v>13</v>
      </c>
      <c r="B25" s="51" t="str">
        <f t="shared" si="0"/>
        <v>Sun</v>
      </c>
      <c r="C25" s="10">
        <f t="shared" si="3"/>
        <v>0</v>
      </c>
      <c r="D25" s="10">
        <f t="shared" si="1"/>
        <v>0</v>
      </c>
      <c r="E25" s="10"/>
      <c r="F25" s="10"/>
      <c r="G25" s="10">
        <f t="shared" si="2"/>
        <v>0</v>
      </c>
      <c r="H25" s="32"/>
      <c r="I25" s="46"/>
      <c r="J25" s="53"/>
    </row>
    <row r="26" spans="1:10" ht="17.25" customHeight="1" x14ac:dyDescent="0.2">
      <c r="A26" s="45">
        <v>14</v>
      </c>
      <c r="B26" s="51" t="str">
        <f t="shared" si="0"/>
        <v>Mon</v>
      </c>
      <c r="C26" s="10">
        <f t="shared" si="3"/>
        <v>0</v>
      </c>
      <c r="D26" s="10">
        <f t="shared" si="1"/>
        <v>0</v>
      </c>
      <c r="E26" s="10"/>
      <c r="F26" s="10"/>
      <c r="G26" s="10">
        <f t="shared" si="2"/>
        <v>0</v>
      </c>
      <c r="H26" s="32"/>
      <c r="I26" s="47"/>
      <c r="J26" s="53"/>
    </row>
    <row r="27" spans="1:10" ht="17.25" customHeight="1" x14ac:dyDescent="0.2">
      <c r="A27" s="45">
        <v>15</v>
      </c>
      <c r="B27" s="51" t="str">
        <f t="shared" si="0"/>
        <v>Tue</v>
      </c>
      <c r="C27" s="10">
        <f t="shared" si="3"/>
        <v>0</v>
      </c>
      <c r="D27" s="10">
        <f t="shared" si="1"/>
        <v>0</v>
      </c>
      <c r="E27" s="10"/>
      <c r="F27" s="10"/>
      <c r="G27" s="10">
        <f t="shared" si="2"/>
        <v>0</v>
      </c>
      <c r="H27" s="32"/>
      <c r="I27" s="46"/>
      <c r="J27" s="53"/>
    </row>
    <row r="28" spans="1:10" ht="17.25" customHeight="1" x14ac:dyDescent="0.2">
      <c r="A28" s="45">
        <v>16</v>
      </c>
      <c r="B28" s="51" t="str">
        <f t="shared" si="0"/>
        <v>Wed</v>
      </c>
      <c r="C28" s="10">
        <f t="shared" si="3"/>
        <v>0</v>
      </c>
      <c r="D28" s="10">
        <f t="shared" si="1"/>
        <v>0</v>
      </c>
      <c r="E28" s="10"/>
      <c r="F28" s="10"/>
      <c r="G28" s="10">
        <f t="shared" si="2"/>
        <v>0</v>
      </c>
      <c r="H28" s="32"/>
      <c r="I28" s="46"/>
      <c r="J28" s="53"/>
    </row>
    <row r="29" spans="1:10" ht="17.25" customHeight="1" x14ac:dyDescent="0.2">
      <c r="A29" s="45">
        <v>17</v>
      </c>
      <c r="B29" s="51" t="str">
        <f t="shared" si="0"/>
        <v>Thu</v>
      </c>
      <c r="C29" s="10">
        <f t="shared" si="3"/>
        <v>0</v>
      </c>
      <c r="D29" s="10">
        <f t="shared" si="1"/>
        <v>0</v>
      </c>
      <c r="E29" s="10"/>
      <c r="F29" s="10"/>
      <c r="G29" s="10">
        <f t="shared" si="2"/>
        <v>0</v>
      </c>
      <c r="H29" s="32"/>
      <c r="I29" s="46"/>
      <c r="J29" s="53"/>
    </row>
    <row r="30" spans="1:10" ht="17.25" customHeight="1" x14ac:dyDescent="0.2">
      <c r="A30" s="45">
        <v>18</v>
      </c>
      <c r="B30" s="51" t="str">
        <f t="shared" si="0"/>
        <v>Fri</v>
      </c>
      <c r="C30" s="10">
        <f t="shared" si="3"/>
        <v>0</v>
      </c>
      <c r="D30" s="10">
        <f t="shared" si="1"/>
        <v>0</v>
      </c>
      <c r="E30" s="10"/>
      <c r="F30" s="10"/>
      <c r="G30" s="10">
        <f t="shared" si="2"/>
        <v>0</v>
      </c>
      <c r="H30" s="32"/>
      <c r="I30" s="46"/>
      <c r="J30" s="53"/>
    </row>
    <row r="31" spans="1:10" ht="17.25" customHeight="1" x14ac:dyDescent="0.2">
      <c r="A31" s="45">
        <v>19</v>
      </c>
      <c r="B31" s="51" t="str">
        <f t="shared" si="0"/>
        <v>Sat</v>
      </c>
      <c r="C31" s="10">
        <f t="shared" si="3"/>
        <v>0</v>
      </c>
      <c r="D31" s="10">
        <f t="shared" si="1"/>
        <v>0</v>
      </c>
      <c r="E31" s="10"/>
      <c r="F31" s="10"/>
      <c r="G31" s="10">
        <f t="shared" si="2"/>
        <v>0</v>
      </c>
      <c r="H31" s="32"/>
      <c r="I31" s="46"/>
      <c r="J31" s="53"/>
    </row>
    <row r="32" spans="1:10" ht="17.25" customHeight="1" x14ac:dyDescent="0.2">
      <c r="A32" s="45">
        <v>20</v>
      </c>
      <c r="B32" s="51" t="str">
        <f t="shared" si="0"/>
        <v>Sun</v>
      </c>
      <c r="C32" s="10">
        <f t="shared" si="3"/>
        <v>0</v>
      </c>
      <c r="D32" s="10">
        <f t="shared" si="1"/>
        <v>0</v>
      </c>
      <c r="E32" s="10"/>
      <c r="F32" s="10"/>
      <c r="G32" s="10">
        <f t="shared" si="2"/>
        <v>0</v>
      </c>
      <c r="H32" s="32"/>
      <c r="I32" s="46"/>
      <c r="J32" s="53"/>
    </row>
    <row r="33" spans="1:10" ht="17.25" customHeight="1" x14ac:dyDescent="0.2">
      <c r="A33" s="45">
        <v>21</v>
      </c>
      <c r="B33" s="51" t="str">
        <f t="shared" si="0"/>
        <v>Mon</v>
      </c>
      <c r="C33" s="10">
        <f t="shared" si="3"/>
        <v>0</v>
      </c>
      <c r="D33" s="10">
        <f t="shared" si="1"/>
        <v>0</v>
      </c>
      <c r="E33" s="10"/>
      <c r="F33" s="10"/>
      <c r="G33" s="10">
        <f t="shared" si="2"/>
        <v>0</v>
      </c>
      <c r="H33" s="32"/>
      <c r="I33" s="46"/>
      <c r="J33" s="53"/>
    </row>
    <row r="34" spans="1:10" ht="17.25" customHeight="1" x14ac:dyDescent="0.2">
      <c r="A34" s="45">
        <v>22</v>
      </c>
      <c r="B34" s="51" t="str">
        <f t="shared" si="0"/>
        <v>Tue</v>
      </c>
      <c r="C34" s="10">
        <f t="shared" si="3"/>
        <v>0</v>
      </c>
      <c r="D34" s="10">
        <f t="shared" si="1"/>
        <v>0</v>
      </c>
      <c r="E34" s="10"/>
      <c r="F34" s="10"/>
      <c r="G34" s="10">
        <f t="shared" si="2"/>
        <v>0</v>
      </c>
      <c r="H34" s="32"/>
      <c r="I34" s="46"/>
      <c r="J34" s="53"/>
    </row>
    <row r="35" spans="1:10" ht="17.25" customHeight="1" x14ac:dyDescent="0.2">
      <c r="A35" s="45">
        <v>23</v>
      </c>
      <c r="B35" s="51" t="str">
        <f t="shared" si="0"/>
        <v>Wed</v>
      </c>
      <c r="C35" s="10">
        <f t="shared" si="3"/>
        <v>0</v>
      </c>
      <c r="D35" s="10">
        <f t="shared" si="1"/>
        <v>0</v>
      </c>
      <c r="E35" s="10"/>
      <c r="F35" s="10"/>
      <c r="G35" s="10">
        <f t="shared" si="2"/>
        <v>0</v>
      </c>
      <c r="H35" s="32"/>
      <c r="I35" s="46"/>
      <c r="J35" s="53"/>
    </row>
    <row r="36" spans="1:10" ht="17.25" customHeight="1" x14ac:dyDescent="0.2">
      <c r="A36" s="45">
        <v>24</v>
      </c>
      <c r="B36" s="51" t="str">
        <f t="shared" si="0"/>
        <v>Thu</v>
      </c>
      <c r="C36" s="10">
        <f t="shared" si="3"/>
        <v>0</v>
      </c>
      <c r="D36" s="10">
        <f t="shared" si="1"/>
        <v>0</v>
      </c>
      <c r="E36" s="10"/>
      <c r="F36" s="10"/>
      <c r="G36" s="10">
        <f t="shared" si="2"/>
        <v>0</v>
      </c>
      <c r="H36" s="32"/>
      <c r="I36" s="47"/>
      <c r="J36" s="53"/>
    </row>
    <row r="37" spans="1:10" ht="17.25" customHeight="1" x14ac:dyDescent="0.2">
      <c r="A37" s="45">
        <v>25</v>
      </c>
      <c r="B37" s="51" t="str">
        <f t="shared" si="0"/>
        <v>Fri</v>
      </c>
      <c r="C37" s="10">
        <f t="shared" si="3"/>
        <v>0</v>
      </c>
      <c r="D37" s="10">
        <f t="shared" si="1"/>
        <v>0</v>
      </c>
      <c r="E37" s="10"/>
      <c r="F37" s="10"/>
      <c r="G37" s="10">
        <f t="shared" si="2"/>
        <v>0</v>
      </c>
      <c r="H37" s="32"/>
      <c r="I37" s="46"/>
      <c r="J37" s="53"/>
    </row>
    <row r="38" spans="1:10" ht="17.25" customHeight="1" x14ac:dyDescent="0.2">
      <c r="A38" s="45">
        <v>26</v>
      </c>
      <c r="B38" s="51" t="str">
        <f t="shared" si="0"/>
        <v>Sat</v>
      </c>
      <c r="C38" s="10">
        <f t="shared" si="3"/>
        <v>0</v>
      </c>
      <c r="D38" s="10">
        <f t="shared" si="1"/>
        <v>0</v>
      </c>
      <c r="E38" s="10"/>
      <c r="F38" s="10"/>
      <c r="G38" s="10">
        <f t="shared" si="2"/>
        <v>0</v>
      </c>
      <c r="H38" s="32"/>
      <c r="I38" s="46"/>
      <c r="J38" s="53"/>
    </row>
    <row r="39" spans="1:10" ht="17.25" customHeight="1" x14ac:dyDescent="0.2">
      <c r="A39" s="45">
        <v>27</v>
      </c>
      <c r="B39" s="51" t="str">
        <f t="shared" si="0"/>
        <v>Sun</v>
      </c>
      <c r="C39" s="10">
        <f t="shared" si="3"/>
        <v>0</v>
      </c>
      <c r="D39" s="10">
        <f t="shared" si="1"/>
        <v>0</v>
      </c>
      <c r="E39" s="10"/>
      <c r="F39" s="10"/>
      <c r="G39" s="10">
        <f t="shared" si="2"/>
        <v>0</v>
      </c>
      <c r="H39" s="32"/>
      <c r="I39" s="46"/>
      <c r="J39" s="53"/>
    </row>
    <row r="40" spans="1:10" ht="17.25" customHeight="1" x14ac:dyDescent="0.2">
      <c r="A40" s="45">
        <v>28</v>
      </c>
      <c r="B40" s="51" t="str">
        <f t="shared" si="0"/>
        <v>Mon</v>
      </c>
      <c r="C40" s="10">
        <f t="shared" si="3"/>
        <v>0</v>
      </c>
      <c r="D40" s="10">
        <f t="shared" si="1"/>
        <v>0</v>
      </c>
      <c r="E40" s="10"/>
      <c r="F40" s="10"/>
      <c r="G40" s="10">
        <f t="shared" si="2"/>
        <v>0</v>
      </c>
      <c r="H40" s="32"/>
      <c r="I40" s="46"/>
      <c r="J40" s="53"/>
    </row>
    <row r="41" spans="1:10" ht="17.25" customHeight="1" x14ac:dyDescent="0.2">
      <c r="A41" s="45">
        <v>29</v>
      </c>
      <c r="B41" s="51" t="str">
        <f t="shared" si="0"/>
        <v>Tue</v>
      </c>
      <c r="C41" s="10">
        <f t="shared" si="3"/>
        <v>0</v>
      </c>
      <c r="D41" s="10">
        <f t="shared" si="1"/>
        <v>0</v>
      </c>
      <c r="E41" s="10"/>
      <c r="F41" s="10"/>
      <c r="G41" s="10">
        <f t="shared" si="2"/>
        <v>0</v>
      </c>
      <c r="H41" s="41"/>
      <c r="I41" s="47"/>
      <c r="J41" s="53"/>
    </row>
    <row r="42" spans="1:10" ht="17.25" customHeight="1" thickBot="1" x14ac:dyDescent="0.25">
      <c r="A42" s="45">
        <v>30</v>
      </c>
      <c r="B42" s="51" t="str">
        <f t="shared" si="0"/>
        <v>Wed</v>
      </c>
      <c r="C42" s="10">
        <f t="shared" si="3"/>
        <v>0</v>
      </c>
      <c r="D42" s="10">
        <f t="shared" si="1"/>
        <v>0</v>
      </c>
      <c r="E42" s="10"/>
      <c r="F42" s="10"/>
      <c r="G42" s="10">
        <f t="shared" si="2"/>
        <v>0</v>
      </c>
      <c r="H42" s="41"/>
      <c r="I42" s="47"/>
      <c r="J42" s="53"/>
    </row>
    <row r="43" spans="1:10" ht="17.25" customHeight="1" thickBot="1" x14ac:dyDescent="0.25">
      <c r="B43" s="22"/>
      <c r="C43" s="16"/>
      <c r="D43" s="16"/>
      <c r="E43" s="17">
        <f>SUM(E13:E42)</f>
        <v>0</v>
      </c>
      <c r="F43" s="17">
        <f>SUM(F13:F42)</f>
        <v>0</v>
      </c>
      <c r="G43" s="18">
        <f>SUM(G13:G42)</f>
        <v>0</v>
      </c>
      <c r="H43" s="16"/>
      <c r="I43" s="16"/>
      <c r="J43" s="53"/>
    </row>
    <row r="44" spans="1:10" ht="17.25" customHeight="1" x14ac:dyDescent="0.2">
      <c r="B44" s="16"/>
    </row>
    <row r="45" spans="1:10" ht="17.25" customHeight="1" x14ac:dyDescent="0.2">
      <c r="B45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5"/>
  <sheetViews>
    <sheetView topLeftCell="A7" zoomScale="75" workbookViewId="0">
      <selection activeCell="B13" sqref="B13:B43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1.42578125" style="2" customWidth="1"/>
    <col min="4" max="4" width="30.85546875" style="2" bestFit="1" customWidth="1"/>
    <col min="5" max="5" width="14.710937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47.1406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'Mar''26'!D1</f>
        <v>0</v>
      </c>
      <c r="E1" s="4"/>
      <c r="F1" s="4"/>
      <c r="G1" s="4" t="s">
        <v>19</v>
      </c>
      <c r="H1" s="5">
        <f>'Mar''26'!H1</f>
        <v>0</v>
      </c>
      <c r="I1" s="19">
        <f>'Mar''26'!I1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'Mar''26'!D2</f>
        <v>0</v>
      </c>
      <c r="E2" s="4"/>
      <c r="F2" s="4"/>
      <c r="G2" s="4" t="s">
        <v>21</v>
      </c>
      <c r="H2" s="5"/>
      <c r="I2" s="30">
        <f>'Mar''26'!I2</f>
        <v>0</v>
      </c>
    </row>
    <row r="3" spans="1:12" ht="17.25" customHeight="1" x14ac:dyDescent="0.25">
      <c r="A3" s="8" t="str">
        <f>'Mar''26'!A3</f>
        <v>LOGBOOK FOR THE YEAR ENDED 28 February 2027</v>
      </c>
      <c r="B3" s="8"/>
      <c r="C3" s="8"/>
      <c r="D3" s="8"/>
      <c r="E3" s="8"/>
      <c r="F3" s="8"/>
      <c r="G3" s="8" t="s">
        <v>20</v>
      </c>
      <c r="H3" s="6"/>
      <c r="I3" s="20">
        <f>'Mar''26'!I3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'Mar''26'!D5</f>
        <v>0</v>
      </c>
      <c r="E5" s="6"/>
      <c r="F5" s="6"/>
      <c r="G5" s="4" t="s">
        <v>13</v>
      </c>
      <c r="H5" s="6">
        <f>'Mar''26'!H5</f>
        <v>0</v>
      </c>
      <c r="I5" s="6">
        <f>'Sep''26'!I5</f>
        <v>0</v>
      </c>
    </row>
    <row r="6" spans="1:12" s="1" customFormat="1" ht="22.5" customHeight="1" x14ac:dyDescent="0.25">
      <c r="A6" s="7" t="s">
        <v>2</v>
      </c>
      <c r="B6" s="7"/>
      <c r="C6" s="12">
        <f>EDATE(45931,12)</f>
        <v>46296</v>
      </c>
      <c r="E6" s="7"/>
      <c r="F6" s="7" t="s">
        <v>7</v>
      </c>
      <c r="G6" s="9">
        <f>'Sep''26'!I6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'Sep''26'!I8+'Oct''26'!G44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'Sep''26'!I9+'Oct''26'!E44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'Sep''26'!I10+'Oct''26'!F44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28</v>
      </c>
      <c r="I12" s="54"/>
      <c r="J12" s="52" t="s">
        <v>29</v>
      </c>
    </row>
    <row r="13" spans="1:12" ht="17.25" customHeight="1" x14ac:dyDescent="0.2">
      <c r="A13" s="50">
        <v>1</v>
      </c>
      <c r="B13" s="51" t="str">
        <f>TEXT(DATE(YEAR($C$6),MONTH($C$6),A13),"ddd")</f>
        <v>Thu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51" t="str">
        <f t="shared" ref="B14:B43" si="0">TEXT(DATE(YEAR($C$6),MONTH($C$6),A14),"ddd")</f>
        <v>Fri</v>
      </c>
      <c r="C14" s="10">
        <f>D13</f>
        <v>0</v>
      </c>
      <c r="D14" s="10">
        <f t="shared" ref="D14:D43" si="1">C14+G14</f>
        <v>0</v>
      </c>
      <c r="E14" s="10"/>
      <c r="F14" s="10"/>
      <c r="G14" s="10">
        <f t="shared" ref="G14:G43" si="2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51" t="str">
        <f t="shared" si="0"/>
        <v>Sat</v>
      </c>
      <c r="C15" s="10">
        <f t="shared" ref="C15:C43" si="3">D14</f>
        <v>0</v>
      </c>
      <c r="D15" s="10">
        <f t="shared" si="1"/>
        <v>0</v>
      </c>
      <c r="E15" s="10"/>
      <c r="F15" s="10"/>
      <c r="G15" s="10">
        <f t="shared" si="2"/>
        <v>0</v>
      </c>
      <c r="H15" s="32"/>
      <c r="I15" s="46"/>
      <c r="J15" s="46"/>
    </row>
    <row r="16" spans="1:12" ht="17.25" customHeight="1" x14ac:dyDescent="0.2">
      <c r="A16" s="45">
        <v>4</v>
      </c>
      <c r="B16" s="51" t="str">
        <f t="shared" si="0"/>
        <v>Sun</v>
      </c>
      <c r="C16" s="10">
        <f t="shared" si="3"/>
        <v>0</v>
      </c>
      <c r="D16" s="10">
        <f t="shared" si="1"/>
        <v>0</v>
      </c>
      <c r="E16" s="10"/>
      <c r="F16" s="10"/>
      <c r="G16" s="10">
        <f t="shared" si="2"/>
        <v>0</v>
      </c>
      <c r="H16" s="32"/>
      <c r="I16" s="46"/>
      <c r="J16" s="53"/>
    </row>
    <row r="17" spans="1:10" ht="17.25" customHeight="1" x14ac:dyDescent="0.2">
      <c r="A17" s="45">
        <v>5</v>
      </c>
      <c r="B17" s="51" t="str">
        <f t="shared" si="0"/>
        <v>Mon</v>
      </c>
      <c r="C17" s="10">
        <f t="shared" si="3"/>
        <v>0</v>
      </c>
      <c r="D17" s="10">
        <f t="shared" si="1"/>
        <v>0</v>
      </c>
      <c r="E17" s="10"/>
      <c r="F17" s="10"/>
      <c r="G17" s="10">
        <f t="shared" si="2"/>
        <v>0</v>
      </c>
      <c r="H17" s="32"/>
      <c r="I17" s="46"/>
      <c r="J17" s="53"/>
    </row>
    <row r="18" spans="1:10" ht="17.25" customHeight="1" x14ac:dyDescent="0.2">
      <c r="A18" s="45">
        <v>6</v>
      </c>
      <c r="B18" s="51" t="str">
        <f t="shared" si="0"/>
        <v>Tue</v>
      </c>
      <c r="C18" s="10">
        <f t="shared" si="3"/>
        <v>0</v>
      </c>
      <c r="D18" s="10">
        <f t="shared" si="1"/>
        <v>0</v>
      </c>
      <c r="E18" s="10"/>
      <c r="F18" s="10"/>
      <c r="G18" s="10">
        <f t="shared" si="2"/>
        <v>0</v>
      </c>
      <c r="H18" s="32"/>
      <c r="I18" s="46"/>
      <c r="J18" s="53"/>
    </row>
    <row r="19" spans="1:10" ht="17.25" customHeight="1" x14ac:dyDescent="0.2">
      <c r="A19" s="45">
        <v>7</v>
      </c>
      <c r="B19" s="51" t="str">
        <f t="shared" si="0"/>
        <v>Wed</v>
      </c>
      <c r="C19" s="10">
        <f t="shared" si="3"/>
        <v>0</v>
      </c>
      <c r="D19" s="10">
        <f t="shared" si="1"/>
        <v>0</v>
      </c>
      <c r="E19" s="10"/>
      <c r="F19" s="10"/>
      <c r="G19" s="10">
        <f t="shared" si="2"/>
        <v>0</v>
      </c>
      <c r="H19" s="32"/>
      <c r="I19" s="46"/>
      <c r="J19" s="53"/>
    </row>
    <row r="20" spans="1:10" ht="17.25" customHeight="1" x14ac:dyDescent="0.2">
      <c r="A20" s="45">
        <v>8</v>
      </c>
      <c r="B20" s="51" t="str">
        <f t="shared" si="0"/>
        <v>Thu</v>
      </c>
      <c r="C20" s="10">
        <f t="shared" si="3"/>
        <v>0</v>
      </c>
      <c r="D20" s="10">
        <f t="shared" si="1"/>
        <v>0</v>
      </c>
      <c r="E20" s="10"/>
      <c r="F20" s="10"/>
      <c r="G20" s="10">
        <f t="shared" si="2"/>
        <v>0</v>
      </c>
      <c r="H20" s="32"/>
      <c r="I20" s="46"/>
      <c r="J20" s="46"/>
    </row>
    <row r="21" spans="1:10" ht="17.25" customHeight="1" x14ac:dyDescent="0.2">
      <c r="A21" s="45">
        <v>9</v>
      </c>
      <c r="B21" s="51" t="str">
        <f t="shared" si="0"/>
        <v>Fri</v>
      </c>
      <c r="C21" s="10">
        <f t="shared" si="3"/>
        <v>0</v>
      </c>
      <c r="D21" s="10">
        <f t="shared" si="1"/>
        <v>0</v>
      </c>
      <c r="E21" s="10"/>
      <c r="F21" s="10"/>
      <c r="G21" s="10">
        <f t="shared" si="2"/>
        <v>0</v>
      </c>
      <c r="H21" s="32"/>
      <c r="I21" s="46"/>
      <c r="J21" s="53"/>
    </row>
    <row r="22" spans="1:10" ht="17.25" customHeight="1" x14ac:dyDescent="0.2">
      <c r="A22" s="45">
        <v>10</v>
      </c>
      <c r="B22" s="51" t="str">
        <f t="shared" si="0"/>
        <v>Sat</v>
      </c>
      <c r="C22" s="10">
        <f t="shared" si="3"/>
        <v>0</v>
      </c>
      <c r="D22" s="10">
        <f t="shared" si="1"/>
        <v>0</v>
      </c>
      <c r="E22" s="10"/>
      <c r="F22" s="10"/>
      <c r="G22" s="10">
        <f t="shared" si="2"/>
        <v>0</v>
      </c>
      <c r="H22" s="32"/>
      <c r="I22" s="46"/>
      <c r="J22" s="53"/>
    </row>
    <row r="23" spans="1:10" ht="17.25" customHeight="1" x14ac:dyDescent="0.2">
      <c r="A23" s="45">
        <v>11</v>
      </c>
      <c r="B23" s="51" t="str">
        <f t="shared" si="0"/>
        <v>Sun</v>
      </c>
      <c r="C23" s="10">
        <f t="shared" si="3"/>
        <v>0</v>
      </c>
      <c r="D23" s="10">
        <f t="shared" si="1"/>
        <v>0</v>
      </c>
      <c r="E23" s="10"/>
      <c r="F23" s="10"/>
      <c r="G23" s="10">
        <f t="shared" si="2"/>
        <v>0</v>
      </c>
      <c r="H23" s="32"/>
      <c r="I23" s="46"/>
      <c r="J23" s="53"/>
    </row>
    <row r="24" spans="1:10" ht="17.25" customHeight="1" x14ac:dyDescent="0.2">
      <c r="A24" s="45">
        <v>12</v>
      </c>
      <c r="B24" s="51" t="str">
        <f t="shared" si="0"/>
        <v>Mon</v>
      </c>
      <c r="C24" s="10">
        <f t="shared" si="3"/>
        <v>0</v>
      </c>
      <c r="D24" s="10">
        <f t="shared" si="1"/>
        <v>0</v>
      </c>
      <c r="E24" s="10"/>
      <c r="F24" s="10"/>
      <c r="G24" s="10">
        <f t="shared" si="2"/>
        <v>0</v>
      </c>
      <c r="H24" s="32"/>
      <c r="I24" s="46"/>
      <c r="J24" s="53"/>
    </row>
    <row r="25" spans="1:10" ht="17.25" customHeight="1" x14ac:dyDescent="0.2">
      <c r="A25" s="45">
        <v>13</v>
      </c>
      <c r="B25" s="51" t="str">
        <f t="shared" si="0"/>
        <v>Tue</v>
      </c>
      <c r="C25" s="10">
        <f t="shared" si="3"/>
        <v>0</v>
      </c>
      <c r="D25" s="10">
        <f t="shared" si="1"/>
        <v>0</v>
      </c>
      <c r="E25" s="10"/>
      <c r="F25" s="10"/>
      <c r="G25" s="10">
        <f t="shared" si="2"/>
        <v>0</v>
      </c>
      <c r="H25" s="32"/>
      <c r="I25" s="46"/>
      <c r="J25" s="53"/>
    </row>
    <row r="26" spans="1:10" ht="17.25" customHeight="1" x14ac:dyDescent="0.2">
      <c r="A26" s="45">
        <v>14</v>
      </c>
      <c r="B26" s="51" t="str">
        <f t="shared" si="0"/>
        <v>Wed</v>
      </c>
      <c r="C26" s="10">
        <f t="shared" si="3"/>
        <v>0</v>
      </c>
      <c r="D26" s="10">
        <f t="shared" si="1"/>
        <v>0</v>
      </c>
      <c r="E26" s="10"/>
      <c r="F26" s="10"/>
      <c r="G26" s="10">
        <f t="shared" si="2"/>
        <v>0</v>
      </c>
      <c r="H26" s="32"/>
      <c r="I26" s="46"/>
      <c r="J26" s="53"/>
    </row>
    <row r="27" spans="1:10" ht="17.25" customHeight="1" x14ac:dyDescent="0.2">
      <c r="A27" s="45">
        <v>15</v>
      </c>
      <c r="B27" s="51" t="str">
        <f t="shared" si="0"/>
        <v>Thu</v>
      </c>
      <c r="C27" s="10">
        <f t="shared" si="3"/>
        <v>0</v>
      </c>
      <c r="D27" s="10">
        <f t="shared" si="1"/>
        <v>0</v>
      </c>
      <c r="E27" s="10"/>
      <c r="F27" s="10"/>
      <c r="G27" s="10">
        <f t="shared" si="2"/>
        <v>0</v>
      </c>
      <c r="H27" s="32"/>
      <c r="I27" s="46"/>
      <c r="J27" s="53"/>
    </row>
    <row r="28" spans="1:10" ht="17.25" customHeight="1" x14ac:dyDescent="0.2">
      <c r="A28" s="45">
        <v>16</v>
      </c>
      <c r="B28" s="51" t="str">
        <f t="shared" si="0"/>
        <v>Fri</v>
      </c>
      <c r="C28" s="10">
        <f t="shared" si="3"/>
        <v>0</v>
      </c>
      <c r="D28" s="10">
        <f t="shared" si="1"/>
        <v>0</v>
      </c>
      <c r="E28" s="10"/>
      <c r="F28" s="10"/>
      <c r="G28" s="10">
        <f t="shared" si="2"/>
        <v>0</v>
      </c>
      <c r="H28" s="32"/>
      <c r="I28" s="46"/>
      <c r="J28" s="53"/>
    </row>
    <row r="29" spans="1:10" ht="17.25" customHeight="1" x14ac:dyDescent="0.2">
      <c r="A29" s="45">
        <v>17</v>
      </c>
      <c r="B29" s="51" t="str">
        <f t="shared" si="0"/>
        <v>Sat</v>
      </c>
      <c r="C29" s="10">
        <f t="shared" si="3"/>
        <v>0</v>
      </c>
      <c r="D29" s="10">
        <f t="shared" si="1"/>
        <v>0</v>
      </c>
      <c r="E29" s="10"/>
      <c r="F29" s="10"/>
      <c r="G29" s="10">
        <f t="shared" si="2"/>
        <v>0</v>
      </c>
      <c r="H29" s="32"/>
      <c r="I29" s="46"/>
      <c r="J29" s="53"/>
    </row>
    <row r="30" spans="1:10" ht="17.25" customHeight="1" x14ac:dyDescent="0.2">
      <c r="A30" s="45">
        <v>18</v>
      </c>
      <c r="B30" s="51" t="str">
        <f t="shared" si="0"/>
        <v>Sun</v>
      </c>
      <c r="C30" s="10">
        <f t="shared" si="3"/>
        <v>0</v>
      </c>
      <c r="D30" s="10">
        <f t="shared" si="1"/>
        <v>0</v>
      </c>
      <c r="E30" s="10"/>
      <c r="F30" s="10"/>
      <c r="G30" s="10">
        <f t="shared" si="2"/>
        <v>0</v>
      </c>
      <c r="H30" s="32"/>
      <c r="I30" s="46"/>
      <c r="J30" s="53"/>
    </row>
    <row r="31" spans="1:10" ht="17.25" customHeight="1" x14ac:dyDescent="0.2">
      <c r="A31" s="45">
        <v>19</v>
      </c>
      <c r="B31" s="51" t="str">
        <f t="shared" si="0"/>
        <v>Mon</v>
      </c>
      <c r="C31" s="10">
        <f t="shared" si="3"/>
        <v>0</v>
      </c>
      <c r="D31" s="10">
        <f t="shared" si="1"/>
        <v>0</v>
      </c>
      <c r="E31" s="10"/>
      <c r="F31" s="10"/>
      <c r="G31" s="10">
        <f t="shared" si="2"/>
        <v>0</v>
      </c>
      <c r="H31" s="32"/>
      <c r="I31" s="46"/>
      <c r="J31" s="53"/>
    </row>
    <row r="32" spans="1:10" ht="17.25" customHeight="1" x14ac:dyDescent="0.2">
      <c r="A32" s="45">
        <v>20</v>
      </c>
      <c r="B32" s="51" t="str">
        <f t="shared" si="0"/>
        <v>Tue</v>
      </c>
      <c r="C32" s="10">
        <f t="shared" si="3"/>
        <v>0</v>
      </c>
      <c r="D32" s="10">
        <f t="shared" si="1"/>
        <v>0</v>
      </c>
      <c r="E32" s="10"/>
      <c r="F32" s="10"/>
      <c r="G32" s="10">
        <f t="shared" si="2"/>
        <v>0</v>
      </c>
      <c r="H32" s="32"/>
      <c r="I32" s="46"/>
      <c r="J32" s="53"/>
    </row>
    <row r="33" spans="1:10" ht="17.25" customHeight="1" x14ac:dyDescent="0.2">
      <c r="A33" s="45">
        <v>21</v>
      </c>
      <c r="B33" s="51" t="str">
        <f t="shared" si="0"/>
        <v>Wed</v>
      </c>
      <c r="C33" s="10">
        <f t="shared" si="3"/>
        <v>0</v>
      </c>
      <c r="D33" s="10">
        <f t="shared" si="1"/>
        <v>0</v>
      </c>
      <c r="E33" s="10"/>
      <c r="F33" s="10"/>
      <c r="G33" s="10">
        <f t="shared" si="2"/>
        <v>0</v>
      </c>
      <c r="H33" s="32"/>
      <c r="I33" s="46"/>
      <c r="J33" s="53"/>
    </row>
    <row r="34" spans="1:10" ht="17.25" customHeight="1" x14ac:dyDescent="0.2">
      <c r="A34" s="45">
        <v>22</v>
      </c>
      <c r="B34" s="51" t="str">
        <f t="shared" si="0"/>
        <v>Thu</v>
      </c>
      <c r="C34" s="10">
        <f t="shared" si="3"/>
        <v>0</v>
      </c>
      <c r="D34" s="10">
        <f t="shared" si="1"/>
        <v>0</v>
      </c>
      <c r="E34" s="10"/>
      <c r="F34" s="10"/>
      <c r="G34" s="10">
        <f t="shared" si="2"/>
        <v>0</v>
      </c>
      <c r="H34" s="32"/>
      <c r="I34" s="46"/>
      <c r="J34" s="53"/>
    </row>
    <row r="35" spans="1:10" ht="17.25" customHeight="1" x14ac:dyDescent="0.2">
      <c r="A35" s="45">
        <v>23</v>
      </c>
      <c r="B35" s="51" t="str">
        <f t="shared" si="0"/>
        <v>Fri</v>
      </c>
      <c r="C35" s="10">
        <f t="shared" si="3"/>
        <v>0</v>
      </c>
      <c r="D35" s="10">
        <f t="shared" si="1"/>
        <v>0</v>
      </c>
      <c r="E35" s="10"/>
      <c r="F35" s="10"/>
      <c r="G35" s="10">
        <f t="shared" si="2"/>
        <v>0</v>
      </c>
      <c r="H35" s="32"/>
      <c r="I35" s="46"/>
      <c r="J35" s="53"/>
    </row>
    <row r="36" spans="1:10" ht="17.25" customHeight="1" x14ac:dyDescent="0.2">
      <c r="A36" s="45">
        <v>24</v>
      </c>
      <c r="B36" s="51" t="str">
        <f t="shared" si="0"/>
        <v>Sat</v>
      </c>
      <c r="C36" s="10">
        <f t="shared" si="3"/>
        <v>0</v>
      </c>
      <c r="D36" s="10">
        <f t="shared" si="1"/>
        <v>0</v>
      </c>
      <c r="E36" s="10"/>
      <c r="F36" s="10"/>
      <c r="G36" s="10">
        <f t="shared" si="2"/>
        <v>0</v>
      </c>
      <c r="H36" s="32"/>
      <c r="I36" s="46"/>
      <c r="J36" s="53"/>
    </row>
    <row r="37" spans="1:10" ht="17.25" customHeight="1" x14ac:dyDescent="0.2">
      <c r="A37" s="45">
        <v>25</v>
      </c>
      <c r="B37" s="51" t="str">
        <f t="shared" si="0"/>
        <v>Sun</v>
      </c>
      <c r="C37" s="10">
        <f t="shared" si="3"/>
        <v>0</v>
      </c>
      <c r="D37" s="10">
        <f t="shared" si="1"/>
        <v>0</v>
      </c>
      <c r="E37" s="10"/>
      <c r="F37" s="10"/>
      <c r="G37" s="10">
        <f t="shared" si="2"/>
        <v>0</v>
      </c>
      <c r="H37" s="32"/>
      <c r="I37" s="46"/>
      <c r="J37" s="53"/>
    </row>
    <row r="38" spans="1:10" ht="17.25" customHeight="1" x14ac:dyDescent="0.2">
      <c r="A38" s="45">
        <v>26</v>
      </c>
      <c r="B38" s="51" t="str">
        <f t="shared" si="0"/>
        <v>Mon</v>
      </c>
      <c r="C38" s="10">
        <f t="shared" si="3"/>
        <v>0</v>
      </c>
      <c r="D38" s="10">
        <f t="shared" si="1"/>
        <v>0</v>
      </c>
      <c r="E38" s="10"/>
      <c r="F38" s="10"/>
      <c r="G38" s="10">
        <f t="shared" si="2"/>
        <v>0</v>
      </c>
      <c r="H38" s="32"/>
      <c r="I38" s="46"/>
      <c r="J38" s="53"/>
    </row>
    <row r="39" spans="1:10" ht="17.25" customHeight="1" x14ac:dyDescent="0.2">
      <c r="A39" s="45">
        <v>27</v>
      </c>
      <c r="B39" s="51" t="str">
        <f t="shared" si="0"/>
        <v>Tue</v>
      </c>
      <c r="C39" s="10">
        <f t="shared" si="3"/>
        <v>0</v>
      </c>
      <c r="D39" s="10">
        <f t="shared" si="1"/>
        <v>0</v>
      </c>
      <c r="E39" s="10"/>
      <c r="F39" s="10"/>
      <c r="G39" s="10">
        <f t="shared" si="2"/>
        <v>0</v>
      </c>
      <c r="H39" s="32"/>
      <c r="I39" s="47"/>
      <c r="J39" s="53"/>
    </row>
    <row r="40" spans="1:10" ht="17.25" customHeight="1" x14ac:dyDescent="0.2">
      <c r="A40" s="45">
        <v>28</v>
      </c>
      <c r="B40" s="51" t="str">
        <f t="shared" si="0"/>
        <v>Wed</v>
      </c>
      <c r="C40" s="10">
        <f t="shared" si="3"/>
        <v>0</v>
      </c>
      <c r="D40" s="10">
        <f t="shared" si="1"/>
        <v>0</v>
      </c>
      <c r="E40" s="10"/>
      <c r="F40" s="10"/>
      <c r="G40" s="10">
        <f t="shared" si="2"/>
        <v>0</v>
      </c>
      <c r="H40" s="32"/>
      <c r="I40" s="46"/>
      <c r="J40" s="53"/>
    </row>
    <row r="41" spans="1:10" ht="17.25" customHeight="1" x14ac:dyDescent="0.2">
      <c r="A41" s="45">
        <v>29</v>
      </c>
      <c r="B41" s="51" t="str">
        <f t="shared" si="0"/>
        <v>Thu</v>
      </c>
      <c r="C41" s="10">
        <f t="shared" si="3"/>
        <v>0</v>
      </c>
      <c r="D41" s="10">
        <f t="shared" si="1"/>
        <v>0</v>
      </c>
      <c r="E41" s="10"/>
      <c r="F41" s="10"/>
      <c r="G41" s="10">
        <f t="shared" si="2"/>
        <v>0</v>
      </c>
      <c r="H41" s="32"/>
      <c r="I41" s="46"/>
      <c r="J41" s="53"/>
    </row>
    <row r="42" spans="1:10" ht="17.25" customHeight="1" x14ac:dyDescent="0.2">
      <c r="A42" s="45">
        <v>30</v>
      </c>
      <c r="B42" s="51" t="str">
        <f t="shared" si="0"/>
        <v>Fri</v>
      </c>
      <c r="C42" s="10">
        <f t="shared" si="3"/>
        <v>0</v>
      </c>
      <c r="D42" s="10">
        <f t="shared" si="1"/>
        <v>0</v>
      </c>
      <c r="E42" s="10"/>
      <c r="F42" s="13"/>
      <c r="G42" s="10">
        <f t="shared" si="2"/>
        <v>0</v>
      </c>
      <c r="H42" s="32"/>
      <c r="I42" s="46"/>
      <c r="J42" s="53"/>
    </row>
    <row r="43" spans="1:10" ht="17.25" customHeight="1" thickBot="1" x14ac:dyDescent="0.25">
      <c r="A43" s="45">
        <v>31</v>
      </c>
      <c r="B43" s="51" t="str">
        <f t="shared" si="0"/>
        <v>Sat</v>
      </c>
      <c r="C43" s="10">
        <f t="shared" si="3"/>
        <v>0</v>
      </c>
      <c r="D43" s="10">
        <f t="shared" si="1"/>
        <v>0</v>
      </c>
      <c r="E43" s="10"/>
      <c r="F43" s="13"/>
      <c r="G43" s="10">
        <f t="shared" si="2"/>
        <v>0</v>
      </c>
      <c r="H43" s="32"/>
      <c r="I43" s="46"/>
      <c r="J43" s="53"/>
    </row>
    <row r="44" spans="1:10" ht="17.25" customHeight="1" thickBot="1" x14ac:dyDescent="0.25">
      <c r="B44" s="22"/>
      <c r="C44" s="16"/>
      <c r="D44" s="16"/>
      <c r="E44" s="17">
        <f>SUM(E13:E43)</f>
        <v>0</v>
      </c>
      <c r="F44" s="17">
        <f>SUM(F13:F43)</f>
        <v>0</v>
      </c>
      <c r="G44" s="18">
        <f>SUM(G13:G43)</f>
        <v>0</v>
      </c>
      <c r="H44" s="16"/>
      <c r="I44" s="16"/>
    </row>
    <row r="45" spans="1:10" ht="17.25" customHeight="1" x14ac:dyDescent="0.2">
      <c r="B45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4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3"/>
  <sheetViews>
    <sheetView topLeftCell="A4" zoomScale="75" workbookViewId="0">
      <selection activeCell="B13" sqref="B13:B42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1.42578125" style="2" customWidth="1"/>
    <col min="4" max="4" width="30.85546875" style="2" bestFit="1" customWidth="1"/>
    <col min="5" max="5" width="13.710937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43.285156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'Mar''26'!D1</f>
        <v>0</v>
      </c>
      <c r="E1" s="4"/>
      <c r="F1" s="4"/>
      <c r="G1" s="4" t="s">
        <v>19</v>
      </c>
      <c r="H1" s="5">
        <f>'Mar''26'!H1</f>
        <v>0</v>
      </c>
      <c r="I1" s="19">
        <f>'Mar''26'!I1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'Mar''26'!D2</f>
        <v>0</v>
      </c>
      <c r="E2" s="4"/>
      <c r="F2" s="4"/>
      <c r="G2" s="4" t="s">
        <v>21</v>
      </c>
      <c r="H2" s="5"/>
      <c r="I2" s="30">
        <f>'Mar''26'!I2</f>
        <v>0</v>
      </c>
    </row>
    <row r="3" spans="1:12" ht="17.25" customHeight="1" x14ac:dyDescent="0.25">
      <c r="A3" s="8" t="str">
        <f>'Mar''26'!A3</f>
        <v>LOGBOOK FOR THE YEAR ENDED 28 February 2027</v>
      </c>
      <c r="B3" s="8"/>
      <c r="C3" s="8"/>
      <c r="D3" s="8"/>
      <c r="E3" s="8"/>
      <c r="F3" s="8"/>
      <c r="G3" s="8" t="s">
        <v>20</v>
      </c>
      <c r="H3" s="6"/>
      <c r="I3" s="20">
        <f>'Mar''26'!I3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'Mar''26'!D5</f>
        <v>0</v>
      </c>
      <c r="E5" s="6"/>
      <c r="F5" s="6"/>
      <c r="G5" s="4" t="s">
        <v>13</v>
      </c>
      <c r="H5" s="6">
        <f>'Mar''26'!H5</f>
        <v>0</v>
      </c>
      <c r="I5" s="6">
        <f>'Oct''26'!I5</f>
        <v>0</v>
      </c>
    </row>
    <row r="6" spans="1:12" s="1" customFormat="1" ht="22.5" customHeight="1" x14ac:dyDescent="0.25">
      <c r="A6" s="7" t="s">
        <v>2</v>
      </c>
      <c r="B6" s="7"/>
      <c r="C6" s="12">
        <f>EDATE(45962,12)</f>
        <v>46327</v>
      </c>
      <c r="E6" s="7"/>
      <c r="F6" s="7" t="s">
        <v>7</v>
      </c>
      <c r="G6" s="9">
        <f>'Oct''26'!I6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G43</f>
        <v>0</v>
      </c>
      <c r="F8" s="7"/>
      <c r="G8" s="7" t="s">
        <v>22</v>
      </c>
      <c r="H8" s="7"/>
      <c r="I8" s="8">
        <f>'Oct''26'!I8+'Nov''26'!G43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E43</f>
        <v>0</v>
      </c>
      <c r="F9" s="7"/>
      <c r="G9" s="7" t="s">
        <v>23</v>
      </c>
      <c r="H9" s="7"/>
      <c r="I9" s="31">
        <f>'Oct''26'!I9+'Nov''26'!E43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F43</f>
        <v>0</v>
      </c>
      <c r="F10" s="7"/>
      <c r="G10" s="7" t="s">
        <v>24</v>
      </c>
      <c r="H10" s="7"/>
      <c r="I10" s="31">
        <f>'Oct''26'!I10+'Nov''26'!F43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28</v>
      </c>
      <c r="I12" s="54"/>
      <c r="J12" s="52" t="s">
        <v>29</v>
      </c>
    </row>
    <row r="13" spans="1:12" ht="17.25" customHeight="1" x14ac:dyDescent="0.2">
      <c r="A13" s="50">
        <v>1</v>
      </c>
      <c r="B13" s="51" t="str">
        <f>TEXT(DATE(YEAR($C$6),MONTH($C$6),A13),"ddd")</f>
        <v>Sun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46"/>
      <c r="I13" s="33"/>
      <c r="J13" s="53"/>
    </row>
    <row r="14" spans="1:12" ht="17.25" customHeight="1" x14ac:dyDescent="0.2">
      <c r="A14" s="45">
        <v>2</v>
      </c>
      <c r="B14" s="51" t="str">
        <f t="shared" ref="B14:B42" si="0">TEXT(DATE(YEAR($C$6),MONTH($C$6),A14),"ddd")</f>
        <v>Mon</v>
      </c>
      <c r="C14" s="10">
        <f>D13</f>
        <v>0</v>
      </c>
      <c r="D14" s="10">
        <f t="shared" ref="D14:D42" si="1">C14+G14</f>
        <v>0</v>
      </c>
      <c r="E14" s="10"/>
      <c r="F14" s="10"/>
      <c r="G14" s="10">
        <f t="shared" ref="G14:G42" si="2">E14+F14</f>
        <v>0</v>
      </c>
      <c r="H14" s="46"/>
      <c r="I14" s="33"/>
      <c r="J14" s="53"/>
    </row>
    <row r="15" spans="1:12" ht="17.25" customHeight="1" x14ac:dyDescent="0.2">
      <c r="A15" s="45">
        <v>3</v>
      </c>
      <c r="B15" s="51" t="str">
        <f t="shared" si="0"/>
        <v>Tue</v>
      </c>
      <c r="C15" s="10">
        <f t="shared" ref="C15:C42" si="3">D14</f>
        <v>0</v>
      </c>
      <c r="D15" s="10">
        <f t="shared" si="1"/>
        <v>0</v>
      </c>
      <c r="E15" s="10"/>
      <c r="F15" s="10"/>
      <c r="G15" s="10">
        <f t="shared" si="2"/>
        <v>0</v>
      </c>
      <c r="H15" s="46"/>
      <c r="I15" s="33"/>
      <c r="J15" s="46"/>
    </row>
    <row r="16" spans="1:12" ht="17.25" customHeight="1" x14ac:dyDescent="0.2">
      <c r="A16" s="45">
        <v>4</v>
      </c>
      <c r="B16" s="51" t="str">
        <f t="shared" si="0"/>
        <v>Wed</v>
      </c>
      <c r="C16" s="10">
        <f t="shared" si="3"/>
        <v>0</v>
      </c>
      <c r="D16" s="10">
        <f t="shared" si="1"/>
        <v>0</v>
      </c>
      <c r="E16" s="10"/>
      <c r="F16" s="10"/>
      <c r="G16" s="10">
        <f t="shared" si="2"/>
        <v>0</v>
      </c>
      <c r="H16" s="46"/>
      <c r="I16" s="33"/>
      <c r="J16" s="53"/>
    </row>
    <row r="17" spans="1:10" ht="17.25" customHeight="1" x14ac:dyDescent="0.2">
      <c r="A17" s="45">
        <v>5</v>
      </c>
      <c r="B17" s="51" t="str">
        <f t="shared" si="0"/>
        <v>Thu</v>
      </c>
      <c r="C17" s="10">
        <f t="shared" si="3"/>
        <v>0</v>
      </c>
      <c r="D17" s="10">
        <f t="shared" si="1"/>
        <v>0</v>
      </c>
      <c r="E17" s="10"/>
      <c r="F17" s="10"/>
      <c r="G17" s="10">
        <f t="shared" si="2"/>
        <v>0</v>
      </c>
      <c r="H17" s="46"/>
      <c r="I17" s="33"/>
      <c r="J17" s="53"/>
    </row>
    <row r="18" spans="1:10" ht="17.25" customHeight="1" x14ac:dyDescent="0.2">
      <c r="A18" s="45">
        <v>6</v>
      </c>
      <c r="B18" s="51" t="str">
        <f t="shared" si="0"/>
        <v>Fri</v>
      </c>
      <c r="C18" s="10">
        <f t="shared" si="3"/>
        <v>0</v>
      </c>
      <c r="D18" s="10">
        <f t="shared" si="1"/>
        <v>0</v>
      </c>
      <c r="E18" s="10"/>
      <c r="F18" s="10"/>
      <c r="G18" s="10">
        <f t="shared" si="2"/>
        <v>0</v>
      </c>
      <c r="H18" s="46"/>
      <c r="I18" s="46"/>
      <c r="J18" s="53"/>
    </row>
    <row r="19" spans="1:10" ht="17.25" customHeight="1" x14ac:dyDescent="0.2">
      <c r="A19" s="45">
        <v>7</v>
      </c>
      <c r="B19" s="51" t="str">
        <f t="shared" si="0"/>
        <v>Sat</v>
      </c>
      <c r="C19" s="10">
        <f t="shared" si="3"/>
        <v>0</v>
      </c>
      <c r="D19" s="10">
        <f t="shared" si="1"/>
        <v>0</v>
      </c>
      <c r="E19" s="10"/>
      <c r="F19" s="10"/>
      <c r="G19" s="10">
        <f t="shared" si="2"/>
        <v>0</v>
      </c>
      <c r="H19" s="46"/>
      <c r="I19" s="32"/>
      <c r="J19" s="53"/>
    </row>
    <row r="20" spans="1:10" ht="17.25" customHeight="1" x14ac:dyDescent="0.2">
      <c r="A20" s="45">
        <v>8</v>
      </c>
      <c r="B20" s="51" t="str">
        <f t="shared" si="0"/>
        <v>Sun</v>
      </c>
      <c r="C20" s="10">
        <f t="shared" si="3"/>
        <v>0</v>
      </c>
      <c r="D20" s="10">
        <f t="shared" si="1"/>
        <v>0</v>
      </c>
      <c r="E20" s="10"/>
      <c r="F20" s="10"/>
      <c r="G20" s="10">
        <f t="shared" si="2"/>
        <v>0</v>
      </c>
      <c r="H20" s="46"/>
      <c r="I20" s="33"/>
      <c r="J20" s="46"/>
    </row>
    <row r="21" spans="1:10" ht="17.25" customHeight="1" x14ac:dyDescent="0.2">
      <c r="A21" s="45">
        <v>9</v>
      </c>
      <c r="B21" s="51" t="str">
        <f t="shared" si="0"/>
        <v>Mon</v>
      </c>
      <c r="C21" s="10">
        <f t="shared" si="3"/>
        <v>0</v>
      </c>
      <c r="D21" s="10">
        <f t="shared" si="1"/>
        <v>0</v>
      </c>
      <c r="E21" s="10"/>
      <c r="F21" s="10"/>
      <c r="G21" s="10">
        <f t="shared" si="2"/>
        <v>0</v>
      </c>
      <c r="H21" s="46"/>
      <c r="I21" s="33"/>
      <c r="J21" s="53"/>
    </row>
    <row r="22" spans="1:10" ht="17.25" customHeight="1" x14ac:dyDescent="0.2">
      <c r="A22" s="45">
        <v>10</v>
      </c>
      <c r="B22" s="51" t="str">
        <f t="shared" si="0"/>
        <v>Tue</v>
      </c>
      <c r="C22" s="10">
        <f t="shared" si="3"/>
        <v>0</v>
      </c>
      <c r="D22" s="10">
        <f t="shared" si="1"/>
        <v>0</v>
      </c>
      <c r="E22" s="10"/>
      <c r="F22" s="10"/>
      <c r="G22" s="10">
        <f t="shared" si="2"/>
        <v>0</v>
      </c>
      <c r="H22" s="46"/>
      <c r="I22" s="46"/>
      <c r="J22" s="53"/>
    </row>
    <row r="23" spans="1:10" ht="17.25" customHeight="1" x14ac:dyDescent="0.2">
      <c r="A23" s="45">
        <v>11</v>
      </c>
      <c r="B23" s="51" t="str">
        <f t="shared" si="0"/>
        <v>Wed</v>
      </c>
      <c r="C23" s="10">
        <f t="shared" si="3"/>
        <v>0</v>
      </c>
      <c r="D23" s="10">
        <f t="shared" si="1"/>
        <v>0</v>
      </c>
      <c r="E23" s="10"/>
      <c r="F23" s="10"/>
      <c r="G23" s="10">
        <f t="shared" si="2"/>
        <v>0</v>
      </c>
      <c r="H23" s="46"/>
      <c r="I23" s="33"/>
      <c r="J23" s="53"/>
    </row>
    <row r="24" spans="1:10" ht="17.25" customHeight="1" x14ac:dyDescent="0.2">
      <c r="A24" s="45">
        <v>12</v>
      </c>
      <c r="B24" s="51" t="str">
        <f t="shared" si="0"/>
        <v>Thu</v>
      </c>
      <c r="C24" s="10">
        <f t="shared" si="3"/>
        <v>0</v>
      </c>
      <c r="D24" s="10">
        <f t="shared" si="1"/>
        <v>0</v>
      </c>
      <c r="E24" s="10"/>
      <c r="F24" s="10"/>
      <c r="G24" s="10">
        <f t="shared" si="2"/>
        <v>0</v>
      </c>
      <c r="H24" s="46"/>
      <c r="I24" s="33"/>
      <c r="J24" s="53"/>
    </row>
    <row r="25" spans="1:10" ht="17.25" customHeight="1" x14ac:dyDescent="0.2">
      <c r="A25" s="45">
        <v>13</v>
      </c>
      <c r="B25" s="51" t="str">
        <f t="shared" si="0"/>
        <v>Fri</v>
      </c>
      <c r="C25" s="10">
        <f t="shared" si="3"/>
        <v>0</v>
      </c>
      <c r="D25" s="10">
        <f t="shared" si="1"/>
        <v>0</v>
      </c>
      <c r="E25" s="10"/>
      <c r="F25" s="10"/>
      <c r="G25" s="10">
        <f t="shared" si="2"/>
        <v>0</v>
      </c>
      <c r="H25" s="46"/>
      <c r="I25" s="46"/>
      <c r="J25" s="53"/>
    </row>
    <row r="26" spans="1:10" ht="17.25" customHeight="1" x14ac:dyDescent="0.2">
      <c r="A26" s="45">
        <v>14</v>
      </c>
      <c r="B26" s="51" t="str">
        <f t="shared" si="0"/>
        <v>Sat</v>
      </c>
      <c r="C26" s="10">
        <f t="shared" si="3"/>
        <v>0</v>
      </c>
      <c r="D26" s="10">
        <f t="shared" si="1"/>
        <v>0</v>
      </c>
      <c r="E26" s="10"/>
      <c r="F26" s="10"/>
      <c r="G26" s="10">
        <f t="shared" si="2"/>
        <v>0</v>
      </c>
      <c r="H26" s="46"/>
      <c r="I26" s="46"/>
      <c r="J26" s="53"/>
    </row>
    <row r="27" spans="1:10" ht="17.25" customHeight="1" x14ac:dyDescent="0.2">
      <c r="A27" s="45">
        <v>15</v>
      </c>
      <c r="B27" s="51" t="str">
        <f t="shared" si="0"/>
        <v>Sun</v>
      </c>
      <c r="C27" s="10">
        <f t="shared" si="3"/>
        <v>0</v>
      </c>
      <c r="D27" s="10">
        <f t="shared" si="1"/>
        <v>0</v>
      </c>
      <c r="E27" s="10"/>
      <c r="F27" s="10"/>
      <c r="G27" s="10">
        <f t="shared" si="2"/>
        <v>0</v>
      </c>
      <c r="H27" s="46"/>
      <c r="I27" s="33"/>
      <c r="J27" s="53"/>
    </row>
    <row r="28" spans="1:10" ht="17.25" customHeight="1" x14ac:dyDescent="0.2">
      <c r="A28" s="45">
        <v>16</v>
      </c>
      <c r="B28" s="51" t="str">
        <f t="shared" si="0"/>
        <v>Mon</v>
      </c>
      <c r="C28" s="10">
        <f t="shared" si="3"/>
        <v>0</v>
      </c>
      <c r="D28" s="10">
        <f t="shared" si="1"/>
        <v>0</v>
      </c>
      <c r="E28" s="10"/>
      <c r="F28" s="10"/>
      <c r="G28" s="10">
        <f t="shared" si="2"/>
        <v>0</v>
      </c>
      <c r="H28" s="46"/>
      <c r="I28" s="33"/>
      <c r="J28" s="53"/>
    </row>
    <row r="29" spans="1:10" ht="17.25" customHeight="1" x14ac:dyDescent="0.2">
      <c r="A29" s="45">
        <v>17</v>
      </c>
      <c r="B29" s="51" t="str">
        <f t="shared" si="0"/>
        <v>Tue</v>
      </c>
      <c r="C29" s="10">
        <f t="shared" si="3"/>
        <v>0</v>
      </c>
      <c r="D29" s="10">
        <f t="shared" si="1"/>
        <v>0</v>
      </c>
      <c r="E29" s="10"/>
      <c r="F29" s="10"/>
      <c r="G29" s="10">
        <f t="shared" si="2"/>
        <v>0</v>
      </c>
      <c r="H29" s="46"/>
      <c r="I29" s="33"/>
      <c r="J29" s="53"/>
    </row>
    <row r="30" spans="1:10" ht="17.25" customHeight="1" x14ac:dyDescent="0.2">
      <c r="A30" s="45">
        <v>18</v>
      </c>
      <c r="B30" s="51" t="str">
        <f t="shared" si="0"/>
        <v>Wed</v>
      </c>
      <c r="C30" s="10">
        <f t="shared" si="3"/>
        <v>0</v>
      </c>
      <c r="D30" s="10">
        <f t="shared" si="1"/>
        <v>0</v>
      </c>
      <c r="E30" s="10"/>
      <c r="F30" s="10"/>
      <c r="G30" s="10">
        <f t="shared" si="2"/>
        <v>0</v>
      </c>
      <c r="H30" s="46"/>
      <c r="I30" s="33"/>
      <c r="J30" s="53"/>
    </row>
    <row r="31" spans="1:10" ht="17.25" customHeight="1" x14ac:dyDescent="0.2">
      <c r="A31" s="45">
        <v>19</v>
      </c>
      <c r="B31" s="51" t="str">
        <f t="shared" si="0"/>
        <v>Thu</v>
      </c>
      <c r="C31" s="10">
        <f t="shared" si="3"/>
        <v>0</v>
      </c>
      <c r="D31" s="10">
        <f t="shared" si="1"/>
        <v>0</v>
      </c>
      <c r="E31" s="10"/>
      <c r="F31" s="10"/>
      <c r="G31" s="10">
        <f t="shared" si="2"/>
        <v>0</v>
      </c>
      <c r="H31" s="46"/>
      <c r="I31" s="33"/>
      <c r="J31" s="53"/>
    </row>
    <row r="32" spans="1:10" ht="17.25" customHeight="1" x14ac:dyDescent="0.2">
      <c r="A32" s="45">
        <v>20</v>
      </c>
      <c r="B32" s="51" t="str">
        <f t="shared" si="0"/>
        <v>Fri</v>
      </c>
      <c r="C32" s="10">
        <f t="shared" si="3"/>
        <v>0</v>
      </c>
      <c r="D32" s="10">
        <f t="shared" si="1"/>
        <v>0</v>
      </c>
      <c r="E32" s="10"/>
      <c r="F32" s="10"/>
      <c r="G32" s="10">
        <f t="shared" si="2"/>
        <v>0</v>
      </c>
      <c r="H32" s="46"/>
      <c r="I32" s="46"/>
      <c r="J32" s="53"/>
    </row>
    <row r="33" spans="1:10" ht="17.25" customHeight="1" x14ac:dyDescent="0.2">
      <c r="A33" s="45">
        <v>21</v>
      </c>
      <c r="B33" s="51" t="str">
        <f t="shared" si="0"/>
        <v>Sat</v>
      </c>
      <c r="C33" s="10">
        <f t="shared" si="3"/>
        <v>0</v>
      </c>
      <c r="D33" s="10">
        <f t="shared" si="1"/>
        <v>0</v>
      </c>
      <c r="E33" s="10"/>
      <c r="F33" s="10"/>
      <c r="G33" s="10">
        <f t="shared" si="2"/>
        <v>0</v>
      </c>
      <c r="H33" s="46"/>
      <c r="I33" s="46"/>
      <c r="J33" s="53"/>
    </row>
    <row r="34" spans="1:10" ht="17.25" customHeight="1" x14ac:dyDescent="0.2">
      <c r="A34" s="45">
        <v>22</v>
      </c>
      <c r="B34" s="51" t="str">
        <f t="shared" si="0"/>
        <v>Sun</v>
      </c>
      <c r="C34" s="10">
        <f t="shared" si="3"/>
        <v>0</v>
      </c>
      <c r="D34" s="10">
        <f t="shared" si="1"/>
        <v>0</v>
      </c>
      <c r="E34" s="10"/>
      <c r="F34" s="10"/>
      <c r="G34" s="10">
        <f t="shared" si="2"/>
        <v>0</v>
      </c>
      <c r="H34" s="46"/>
      <c r="I34" s="46"/>
      <c r="J34" s="53"/>
    </row>
    <row r="35" spans="1:10" ht="17.25" customHeight="1" x14ac:dyDescent="0.2">
      <c r="A35" s="45">
        <v>23</v>
      </c>
      <c r="B35" s="51" t="str">
        <f t="shared" si="0"/>
        <v>Mon</v>
      </c>
      <c r="C35" s="10">
        <f t="shared" si="3"/>
        <v>0</v>
      </c>
      <c r="D35" s="10">
        <f t="shared" si="1"/>
        <v>0</v>
      </c>
      <c r="E35" s="10"/>
      <c r="F35" s="10"/>
      <c r="G35" s="10">
        <f t="shared" si="2"/>
        <v>0</v>
      </c>
      <c r="H35" s="46"/>
      <c r="I35" s="33"/>
      <c r="J35" s="53"/>
    </row>
    <row r="36" spans="1:10" ht="17.25" customHeight="1" x14ac:dyDescent="0.2">
      <c r="A36" s="45">
        <v>24</v>
      </c>
      <c r="B36" s="51" t="str">
        <f t="shared" si="0"/>
        <v>Tue</v>
      </c>
      <c r="C36" s="10">
        <f t="shared" si="3"/>
        <v>0</v>
      </c>
      <c r="D36" s="10">
        <f t="shared" si="1"/>
        <v>0</v>
      </c>
      <c r="E36" s="10"/>
      <c r="F36" s="10"/>
      <c r="G36" s="10">
        <f t="shared" si="2"/>
        <v>0</v>
      </c>
      <c r="H36" s="46"/>
      <c r="I36" s="33"/>
      <c r="J36" s="53"/>
    </row>
    <row r="37" spans="1:10" ht="17.25" customHeight="1" x14ac:dyDescent="0.2">
      <c r="A37" s="45">
        <v>25</v>
      </c>
      <c r="B37" s="51" t="str">
        <f t="shared" si="0"/>
        <v>Wed</v>
      </c>
      <c r="C37" s="10">
        <f t="shared" si="3"/>
        <v>0</v>
      </c>
      <c r="D37" s="10">
        <f t="shared" si="1"/>
        <v>0</v>
      </c>
      <c r="E37" s="10"/>
      <c r="F37" s="10"/>
      <c r="G37" s="10">
        <f t="shared" si="2"/>
        <v>0</v>
      </c>
      <c r="H37" s="46"/>
      <c r="I37" s="33"/>
      <c r="J37" s="53"/>
    </row>
    <row r="38" spans="1:10" ht="17.25" customHeight="1" x14ac:dyDescent="0.2">
      <c r="A38" s="45">
        <v>26</v>
      </c>
      <c r="B38" s="51" t="str">
        <f t="shared" si="0"/>
        <v>Thu</v>
      </c>
      <c r="C38" s="10">
        <f t="shared" si="3"/>
        <v>0</v>
      </c>
      <c r="D38" s="10">
        <f t="shared" si="1"/>
        <v>0</v>
      </c>
      <c r="E38" s="10"/>
      <c r="F38" s="10"/>
      <c r="G38" s="10">
        <f t="shared" si="2"/>
        <v>0</v>
      </c>
      <c r="H38" s="41"/>
      <c r="I38" s="46"/>
      <c r="J38" s="53"/>
    </row>
    <row r="39" spans="1:10" ht="17.25" customHeight="1" x14ac:dyDescent="0.2">
      <c r="A39" s="45">
        <v>27</v>
      </c>
      <c r="B39" s="51" t="str">
        <f t="shared" si="0"/>
        <v>Fri</v>
      </c>
      <c r="C39" s="10">
        <f t="shared" si="3"/>
        <v>0</v>
      </c>
      <c r="D39" s="10">
        <f t="shared" si="1"/>
        <v>0</v>
      </c>
      <c r="E39" s="10"/>
      <c r="F39" s="10"/>
      <c r="G39" s="10">
        <f t="shared" si="2"/>
        <v>0</v>
      </c>
      <c r="H39" s="32"/>
      <c r="I39" s="46"/>
      <c r="J39" s="53"/>
    </row>
    <row r="40" spans="1:10" ht="17.25" customHeight="1" x14ac:dyDescent="0.2">
      <c r="A40" s="45">
        <v>28</v>
      </c>
      <c r="B40" s="51" t="str">
        <f t="shared" si="0"/>
        <v>Sat</v>
      </c>
      <c r="C40" s="10">
        <f t="shared" si="3"/>
        <v>0</v>
      </c>
      <c r="D40" s="10">
        <f t="shared" si="1"/>
        <v>0</v>
      </c>
      <c r="E40" s="10"/>
      <c r="F40" s="10"/>
      <c r="G40" s="10">
        <f t="shared" si="2"/>
        <v>0</v>
      </c>
      <c r="H40" s="32"/>
      <c r="I40" s="46"/>
      <c r="J40" s="53"/>
    </row>
    <row r="41" spans="1:10" ht="17.25" customHeight="1" x14ac:dyDescent="0.2">
      <c r="A41" s="45">
        <v>29</v>
      </c>
      <c r="B41" s="51" t="str">
        <f t="shared" si="0"/>
        <v>Sun</v>
      </c>
      <c r="C41" s="10">
        <f t="shared" si="3"/>
        <v>0</v>
      </c>
      <c r="D41" s="10">
        <f t="shared" si="1"/>
        <v>0</v>
      </c>
      <c r="E41" s="10"/>
      <c r="F41" s="10"/>
      <c r="G41" s="10">
        <f t="shared" si="2"/>
        <v>0</v>
      </c>
      <c r="H41" s="41"/>
      <c r="I41" s="47"/>
      <c r="J41" s="53"/>
    </row>
    <row r="42" spans="1:10" ht="17.25" customHeight="1" thickBot="1" x14ac:dyDescent="0.25">
      <c r="A42" s="45">
        <v>30</v>
      </c>
      <c r="B42" s="51" t="str">
        <f t="shared" si="0"/>
        <v>Mon</v>
      </c>
      <c r="C42" s="10">
        <f t="shared" si="3"/>
        <v>0</v>
      </c>
      <c r="D42" s="10">
        <f t="shared" si="1"/>
        <v>0</v>
      </c>
      <c r="E42" s="10"/>
      <c r="F42" s="10"/>
      <c r="G42" s="10">
        <f t="shared" si="2"/>
        <v>0</v>
      </c>
      <c r="H42" s="41"/>
      <c r="I42" s="47"/>
      <c r="J42" s="53"/>
    </row>
    <row r="43" spans="1:10" ht="17.25" customHeight="1" thickBot="1" x14ac:dyDescent="0.25">
      <c r="C43" s="16"/>
      <c r="D43" s="16"/>
      <c r="E43" s="17">
        <f>SUM(E13:E42)</f>
        <v>0</v>
      </c>
      <c r="F43" s="17">
        <f>SUM(F13:F42)</f>
        <v>0</v>
      </c>
      <c r="G43" s="18">
        <f>SUM(G13:G42)</f>
        <v>0</v>
      </c>
      <c r="H43" s="16"/>
      <c r="I43" s="16"/>
      <c r="J43" s="53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44"/>
  <sheetViews>
    <sheetView topLeftCell="A7" zoomScale="75" workbookViewId="0">
      <selection activeCell="B13" sqref="B13:B43"/>
    </sheetView>
  </sheetViews>
  <sheetFormatPr defaultColWidth="9.28515625" defaultRowHeight="17.25" customHeight="1" x14ac:dyDescent="0.2"/>
  <cols>
    <col min="1" max="1" width="7.85546875" style="2" customWidth="1"/>
    <col min="2" max="2" width="4.7109375" style="2" bestFit="1" customWidth="1"/>
    <col min="3" max="3" width="11.28515625" style="2" customWidth="1"/>
    <col min="4" max="4" width="11.7109375" style="2" customWidth="1"/>
    <col min="5" max="5" width="14.2851562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43.285156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'Mar''26'!D1</f>
        <v>0</v>
      </c>
      <c r="E1" s="4"/>
      <c r="F1" s="4"/>
      <c r="G1" s="4" t="s">
        <v>19</v>
      </c>
      <c r="H1" s="5">
        <f>'Mar''26'!H1</f>
        <v>0</v>
      </c>
      <c r="I1" s="19">
        <f>'Mar''26'!I1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'Mar''26'!D2</f>
        <v>0</v>
      </c>
      <c r="E2" s="4"/>
      <c r="F2" s="4"/>
      <c r="G2" s="4" t="s">
        <v>21</v>
      </c>
      <c r="H2" s="5"/>
      <c r="I2" s="30">
        <f>'Mar''26'!I2</f>
        <v>0</v>
      </c>
    </row>
    <row r="3" spans="1:12" ht="17.25" customHeight="1" x14ac:dyDescent="0.25">
      <c r="A3" s="8" t="str">
        <f>'Mar''26'!A3</f>
        <v>LOGBOOK FOR THE YEAR ENDED 28 February 2027</v>
      </c>
      <c r="B3" s="8"/>
      <c r="C3" s="8"/>
      <c r="D3" s="8"/>
      <c r="E3" s="8"/>
      <c r="F3" s="8"/>
      <c r="G3" s="8" t="s">
        <v>20</v>
      </c>
      <c r="H3" s="6"/>
      <c r="I3" s="20">
        <f>'Mar''26'!I3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'Mar''26'!D5</f>
        <v>0</v>
      </c>
      <c r="E5" s="6"/>
      <c r="F5" s="6"/>
      <c r="G5" s="4" t="s">
        <v>13</v>
      </c>
      <c r="H5" s="6">
        <f>'Mar''26'!H5</f>
        <v>0</v>
      </c>
      <c r="I5" s="6">
        <f>'Nov''26'!I5</f>
        <v>0</v>
      </c>
    </row>
    <row r="6" spans="1:12" s="1" customFormat="1" ht="22.5" customHeight="1" x14ac:dyDescent="0.25">
      <c r="A6" s="7" t="s">
        <v>2</v>
      </c>
      <c r="B6" s="7"/>
      <c r="C6" s="12">
        <f>EDATE(45992,12)</f>
        <v>46357</v>
      </c>
      <c r="E6" s="7"/>
      <c r="F6" s="7" t="s">
        <v>7</v>
      </c>
      <c r="G6" s="9">
        <f>'Nov''26'!I6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'Nov''26'!I8+'Dec''26'!G44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'Nov''26'!I9+'Dec''26'!E44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'Nov''26'!I10+'Dec''26'!F44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28</v>
      </c>
      <c r="I12" s="54"/>
      <c r="J12" s="52" t="s">
        <v>29</v>
      </c>
    </row>
    <row r="13" spans="1:12" ht="17.25" customHeight="1" x14ac:dyDescent="0.2">
      <c r="A13" s="50">
        <v>1</v>
      </c>
      <c r="B13" s="51" t="str">
        <f>TEXT(DATE(YEAR($C$6),MONTH($C$6),A13),"ddd")</f>
        <v>Tue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51" t="str">
        <f t="shared" ref="B14:B43" si="0">TEXT(DATE(YEAR($C$6),MONTH($C$6),A14),"ddd")</f>
        <v>Wed</v>
      </c>
      <c r="C14" s="10">
        <f>D13</f>
        <v>0</v>
      </c>
      <c r="D14" s="10">
        <f t="shared" ref="D14:D43" si="1">C14+G14</f>
        <v>0</v>
      </c>
      <c r="E14" s="10"/>
      <c r="F14" s="10"/>
      <c r="G14" s="10">
        <f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51" t="str">
        <f t="shared" si="0"/>
        <v>Thu</v>
      </c>
      <c r="C15" s="10">
        <f t="shared" ref="C15:C43" si="2">D14</f>
        <v>0</v>
      </c>
      <c r="D15" s="10">
        <f t="shared" si="1"/>
        <v>0</v>
      </c>
      <c r="E15" s="10"/>
      <c r="F15" s="10"/>
      <c r="G15" s="10">
        <f t="shared" ref="G15:G43" si="3">E15+F15</f>
        <v>0</v>
      </c>
      <c r="H15" s="32"/>
      <c r="I15" s="46"/>
      <c r="J15" s="46"/>
    </row>
    <row r="16" spans="1:12" ht="17.25" customHeight="1" x14ac:dyDescent="0.2">
      <c r="A16" s="45">
        <v>4</v>
      </c>
      <c r="B16" s="51" t="str">
        <f t="shared" si="0"/>
        <v>Fri</v>
      </c>
      <c r="C16" s="10">
        <f t="shared" si="2"/>
        <v>0</v>
      </c>
      <c r="D16" s="10">
        <f t="shared" si="1"/>
        <v>0</v>
      </c>
      <c r="E16" s="10"/>
      <c r="F16" s="10"/>
      <c r="G16" s="10">
        <f t="shared" si="3"/>
        <v>0</v>
      </c>
      <c r="H16" s="32"/>
      <c r="I16" s="46"/>
      <c r="J16" s="53"/>
    </row>
    <row r="17" spans="1:10" ht="17.25" customHeight="1" x14ac:dyDescent="0.2">
      <c r="A17" s="45">
        <v>5</v>
      </c>
      <c r="B17" s="51" t="str">
        <f t="shared" si="0"/>
        <v>Sat</v>
      </c>
      <c r="C17" s="10">
        <f t="shared" si="2"/>
        <v>0</v>
      </c>
      <c r="D17" s="10">
        <f t="shared" si="1"/>
        <v>0</v>
      </c>
      <c r="E17" s="10"/>
      <c r="F17" s="10"/>
      <c r="G17" s="10">
        <f t="shared" si="3"/>
        <v>0</v>
      </c>
      <c r="H17" s="32"/>
      <c r="I17" s="46"/>
      <c r="J17" s="53"/>
    </row>
    <row r="18" spans="1:10" ht="17.25" customHeight="1" x14ac:dyDescent="0.2">
      <c r="A18" s="45">
        <v>6</v>
      </c>
      <c r="B18" s="51" t="str">
        <f t="shared" si="0"/>
        <v>Sun</v>
      </c>
      <c r="C18" s="10">
        <f t="shared" si="2"/>
        <v>0</v>
      </c>
      <c r="D18" s="10">
        <f t="shared" si="1"/>
        <v>0</v>
      </c>
      <c r="E18" s="10"/>
      <c r="F18" s="10"/>
      <c r="G18" s="10">
        <f t="shared" si="3"/>
        <v>0</v>
      </c>
      <c r="H18" s="32"/>
      <c r="I18" s="46"/>
      <c r="J18" s="53"/>
    </row>
    <row r="19" spans="1:10" ht="17.25" customHeight="1" x14ac:dyDescent="0.2">
      <c r="A19" s="45">
        <v>7</v>
      </c>
      <c r="B19" s="51" t="str">
        <f t="shared" si="0"/>
        <v>Mon</v>
      </c>
      <c r="C19" s="10">
        <f t="shared" si="2"/>
        <v>0</v>
      </c>
      <c r="D19" s="10">
        <f t="shared" si="1"/>
        <v>0</v>
      </c>
      <c r="E19" s="10"/>
      <c r="F19" s="10"/>
      <c r="G19" s="10">
        <f t="shared" si="3"/>
        <v>0</v>
      </c>
      <c r="H19" s="32"/>
      <c r="I19" s="46"/>
      <c r="J19" s="53"/>
    </row>
    <row r="20" spans="1:10" ht="17.25" customHeight="1" x14ac:dyDescent="0.2">
      <c r="A20" s="45">
        <v>8</v>
      </c>
      <c r="B20" s="51" t="str">
        <f t="shared" si="0"/>
        <v>Tue</v>
      </c>
      <c r="C20" s="10">
        <f t="shared" si="2"/>
        <v>0</v>
      </c>
      <c r="D20" s="10">
        <f t="shared" si="1"/>
        <v>0</v>
      </c>
      <c r="E20" s="10"/>
      <c r="F20" s="10"/>
      <c r="G20" s="10">
        <f t="shared" si="3"/>
        <v>0</v>
      </c>
      <c r="H20" s="32"/>
      <c r="I20" s="46"/>
      <c r="J20" s="46"/>
    </row>
    <row r="21" spans="1:10" ht="17.25" customHeight="1" x14ac:dyDescent="0.2">
      <c r="A21" s="45">
        <v>9</v>
      </c>
      <c r="B21" s="51" t="str">
        <f t="shared" si="0"/>
        <v>Wed</v>
      </c>
      <c r="C21" s="10">
        <f t="shared" si="2"/>
        <v>0</v>
      </c>
      <c r="D21" s="10">
        <f t="shared" si="1"/>
        <v>0</v>
      </c>
      <c r="E21" s="10"/>
      <c r="F21" s="10"/>
      <c r="G21" s="10">
        <f t="shared" si="3"/>
        <v>0</v>
      </c>
      <c r="H21" s="32"/>
      <c r="I21" s="46"/>
      <c r="J21" s="53"/>
    </row>
    <row r="22" spans="1:10" ht="17.25" customHeight="1" x14ac:dyDescent="0.2">
      <c r="A22" s="45">
        <v>10</v>
      </c>
      <c r="B22" s="51" t="str">
        <f t="shared" si="0"/>
        <v>Thu</v>
      </c>
      <c r="C22" s="10">
        <f t="shared" si="2"/>
        <v>0</v>
      </c>
      <c r="D22" s="10">
        <f t="shared" si="1"/>
        <v>0</v>
      </c>
      <c r="E22" s="10"/>
      <c r="F22" s="10"/>
      <c r="G22" s="10">
        <f t="shared" si="3"/>
        <v>0</v>
      </c>
      <c r="H22" s="32"/>
      <c r="I22" s="46"/>
      <c r="J22" s="53"/>
    </row>
    <row r="23" spans="1:10" ht="17.25" customHeight="1" x14ac:dyDescent="0.2">
      <c r="A23" s="45">
        <v>11</v>
      </c>
      <c r="B23" s="51" t="str">
        <f t="shared" si="0"/>
        <v>Fri</v>
      </c>
      <c r="C23" s="10">
        <f t="shared" si="2"/>
        <v>0</v>
      </c>
      <c r="D23" s="10">
        <f t="shared" si="1"/>
        <v>0</v>
      </c>
      <c r="E23" s="10"/>
      <c r="F23" s="10"/>
      <c r="G23" s="10">
        <f t="shared" si="3"/>
        <v>0</v>
      </c>
      <c r="H23" s="32"/>
      <c r="I23" s="46"/>
      <c r="J23" s="53"/>
    </row>
    <row r="24" spans="1:10" ht="17.25" customHeight="1" x14ac:dyDescent="0.2">
      <c r="A24" s="45">
        <v>12</v>
      </c>
      <c r="B24" s="51" t="str">
        <f t="shared" si="0"/>
        <v>Sat</v>
      </c>
      <c r="C24" s="10">
        <f t="shared" si="2"/>
        <v>0</v>
      </c>
      <c r="D24" s="10">
        <f t="shared" si="1"/>
        <v>0</v>
      </c>
      <c r="E24" s="10"/>
      <c r="F24" s="10"/>
      <c r="G24" s="10">
        <f t="shared" si="3"/>
        <v>0</v>
      </c>
      <c r="H24" s="32"/>
      <c r="I24" s="46"/>
      <c r="J24" s="53"/>
    </row>
    <row r="25" spans="1:10" ht="17.25" customHeight="1" x14ac:dyDescent="0.2">
      <c r="A25" s="45">
        <v>13</v>
      </c>
      <c r="B25" s="51" t="str">
        <f t="shared" si="0"/>
        <v>Sun</v>
      </c>
      <c r="C25" s="10">
        <f t="shared" si="2"/>
        <v>0</v>
      </c>
      <c r="D25" s="10">
        <f t="shared" si="1"/>
        <v>0</v>
      </c>
      <c r="E25" s="10"/>
      <c r="F25" s="10"/>
      <c r="G25" s="10">
        <f t="shared" si="3"/>
        <v>0</v>
      </c>
      <c r="H25" s="32"/>
      <c r="I25" s="46"/>
      <c r="J25" s="53"/>
    </row>
    <row r="26" spans="1:10" ht="17.25" customHeight="1" x14ac:dyDescent="0.2">
      <c r="A26" s="45">
        <v>14</v>
      </c>
      <c r="B26" s="51" t="str">
        <f t="shared" si="0"/>
        <v>Mon</v>
      </c>
      <c r="C26" s="10">
        <f t="shared" si="2"/>
        <v>0</v>
      </c>
      <c r="D26" s="10">
        <f t="shared" si="1"/>
        <v>0</v>
      </c>
      <c r="E26" s="10"/>
      <c r="F26" s="10"/>
      <c r="G26" s="10">
        <f t="shared" si="3"/>
        <v>0</v>
      </c>
      <c r="H26" s="32"/>
      <c r="I26" s="46"/>
      <c r="J26" s="53"/>
    </row>
    <row r="27" spans="1:10" ht="17.25" customHeight="1" x14ac:dyDescent="0.2">
      <c r="A27" s="45">
        <v>15</v>
      </c>
      <c r="B27" s="51" t="str">
        <f t="shared" si="0"/>
        <v>Tue</v>
      </c>
      <c r="C27" s="10">
        <f t="shared" si="2"/>
        <v>0</v>
      </c>
      <c r="D27" s="10">
        <f t="shared" si="1"/>
        <v>0</v>
      </c>
      <c r="E27" s="10"/>
      <c r="F27" s="10"/>
      <c r="G27" s="10">
        <f t="shared" si="3"/>
        <v>0</v>
      </c>
      <c r="H27" s="32"/>
      <c r="I27" s="46"/>
      <c r="J27" s="53"/>
    </row>
    <row r="28" spans="1:10" ht="17.25" customHeight="1" x14ac:dyDescent="0.2">
      <c r="A28" s="45">
        <v>16</v>
      </c>
      <c r="B28" s="51" t="str">
        <f t="shared" si="0"/>
        <v>Wed</v>
      </c>
      <c r="C28" s="10">
        <f t="shared" si="2"/>
        <v>0</v>
      </c>
      <c r="D28" s="10">
        <f t="shared" si="1"/>
        <v>0</v>
      </c>
      <c r="E28" s="10"/>
      <c r="F28" s="10"/>
      <c r="G28" s="10">
        <f t="shared" si="3"/>
        <v>0</v>
      </c>
      <c r="H28" s="48"/>
      <c r="I28" s="49"/>
      <c r="J28" s="53"/>
    </row>
    <row r="29" spans="1:10" ht="17.25" customHeight="1" x14ac:dyDescent="0.2">
      <c r="A29" s="45">
        <v>17</v>
      </c>
      <c r="B29" s="51" t="str">
        <f t="shared" si="0"/>
        <v>Thu</v>
      </c>
      <c r="C29" s="10">
        <f t="shared" si="2"/>
        <v>0</v>
      </c>
      <c r="D29" s="10">
        <f t="shared" si="1"/>
        <v>0</v>
      </c>
      <c r="E29" s="10"/>
      <c r="F29" s="10"/>
      <c r="G29" s="10">
        <f t="shared" si="3"/>
        <v>0</v>
      </c>
      <c r="H29" s="32"/>
      <c r="I29" s="46"/>
      <c r="J29" s="53"/>
    </row>
    <row r="30" spans="1:10" ht="17.25" customHeight="1" x14ac:dyDescent="0.2">
      <c r="A30" s="45">
        <v>18</v>
      </c>
      <c r="B30" s="51" t="str">
        <f t="shared" si="0"/>
        <v>Fri</v>
      </c>
      <c r="C30" s="10">
        <f t="shared" si="2"/>
        <v>0</v>
      </c>
      <c r="D30" s="10">
        <f t="shared" si="1"/>
        <v>0</v>
      </c>
      <c r="E30" s="10"/>
      <c r="F30" s="10"/>
      <c r="G30" s="10">
        <f t="shared" si="3"/>
        <v>0</v>
      </c>
      <c r="H30" s="32"/>
      <c r="I30" s="46"/>
      <c r="J30" s="53"/>
    </row>
    <row r="31" spans="1:10" ht="17.25" customHeight="1" x14ac:dyDescent="0.2">
      <c r="A31" s="45">
        <v>19</v>
      </c>
      <c r="B31" s="51" t="str">
        <f t="shared" si="0"/>
        <v>Sat</v>
      </c>
      <c r="C31" s="10">
        <f t="shared" si="2"/>
        <v>0</v>
      </c>
      <c r="D31" s="10">
        <f t="shared" si="1"/>
        <v>0</v>
      </c>
      <c r="E31" s="10"/>
      <c r="F31" s="10"/>
      <c r="G31" s="10">
        <f t="shared" si="3"/>
        <v>0</v>
      </c>
      <c r="H31" s="32"/>
      <c r="I31" s="46"/>
      <c r="J31" s="53"/>
    </row>
    <row r="32" spans="1:10" ht="17.25" customHeight="1" x14ac:dyDescent="0.2">
      <c r="A32" s="45">
        <v>20</v>
      </c>
      <c r="B32" s="51" t="str">
        <f t="shared" si="0"/>
        <v>Sun</v>
      </c>
      <c r="C32" s="10">
        <f t="shared" si="2"/>
        <v>0</v>
      </c>
      <c r="D32" s="10">
        <f t="shared" si="1"/>
        <v>0</v>
      </c>
      <c r="E32" s="10"/>
      <c r="F32" s="10"/>
      <c r="G32" s="10">
        <f t="shared" si="3"/>
        <v>0</v>
      </c>
      <c r="H32" s="32"/>
      <c r="I32" s="46"/>
      <c r="J32" s="53"/>
    </row>
    <row r="33" spans="1:10" ht="17.25" customHeight="1" x14ac:dyDescent="0.2">
      <c r="A33" s="45">
        <v>21</v>
      </c>
      <c r="B33" s="51" t="str">
        <f t="shared" si="0"/>
        <v>Mon</v>
      </c>
      <c r="C33" s="10">
        <f t="shared" si="2"/>
        <v>0</v>
      </c>
      <c r="D33" s="10">
        <f t="shared" si="1"/>
        <v>0</v>
      </c>
      <c r="E33" s="10"/>
      <c r="F33" s="10"/>
      <c r="G33" s="10">
        <f t="shared" si="3"/>
        <v>0</v>
      </c>
      <c r="H33" s="32"/>
      <c r="I33" s="46"/>
      <c r="J33" s="53"/>
    </row>
    <row r="34" spans="1:10" ht="17.25" customHeight="1" x14ac:dyDescent="0.2">
      <c r="A34" s="45">
        <v>22</v>
      </c>
      <c r="B34" s="51" t="str">
        <f t="shared" si="0"/>
        <v>Tue</v>
      </c>
      <c r="C34" s="10">
        <f t="shared" si="2"/>
        <v>0</v>
      </c>
      <c r="D34" s="10">
        <f t="shared" si="1"/>
        <v>0</v>
      </c>
      <c r="E34" s="10"/>
      <c r="F34" s="10"/>
      <c r="G34" s="10">
        <f t="shared" si="3"/>
        <v>0</v>
      </c>
      <c r="H34" s="32"/>
      <c r="I34" s="46"/>
      <c r="J34" s="53"/>
    </row>
    <row r="35" spans="1:10" ht="17.25" customHeight="1" x14ac:dyDescent="0.2">
      <c r="A35" s="45">
        <v>23</v>
      </c>
      <c r="B35" s="51" t="str">
        <f t="shared" si="0"/>
        <v>Wed</v>
      </c>
      <c r="C35" s="10">
        <f t="shared" si="2"/>
        <v>0</v>
      </c>
      <c r="D35" s="10">
        <f t="shared" si="1"/>
        <v>0</v>
      </c>
      <c r="E35" s="10"/>
      <c r="F35" s="10"/>
      <c r="G35" s="10">
        <f t="shared" si="3"/>
        <v>0</v>
      </c>
      <c r="H35" s="32"/>
      <c r="I35" s="46"/>
      <c r="J35" s="53"/>
    </row>
    <row r="36" spans="1:10" ht="17.25" customHeight="1" x14ac:dyDescent="0.2">
      <c r="A36" s="45">
        <v>24</v>
      </c>
      <c r="B36" s="51" t="str">
        <f t="shared" si="0"/>
        <v>Thu</v>
      </c>
      <c r="C36" s="10">
        <f t="shared" si="2"/>
        <v>0</v>
      </c>
      <c r="D36" s="10">
        <f t="shared" si="1"/>
        <v>0</v>
      </c>
      <c r="E36" s="10"/>
      <c r="F36" s="10"/>
      <c r="G36" s="10">
        <f t="shared" si="3"/>
        <v>0</v>
      </c>
      <c r="H36" s="32"/>
      <c r="I36" s="46"/>
      <c r="J36" s="53"/>
    </row>
    <row r="37" spans="1:10" ht="17.25" customHeight="1" x14ac:dyDescent="0.2">
      <c r="A37" s="45">
        <v>25</v>
      </c>
      <c r="B37" s="51" t="str">
        <f t="shared" si="0"/>
        <v>Fri</v>
      </c>
      <c r="C37" s="10">
        <f t="shared" si="2"/>
        <v>0</v>
      </c>
      <c r="D37" s="10">
        <f t="shared" si="1"/>
        <v>0</v>
      </c>
      <c r="E37" s="10"/>
      <c r="F37" s="10"/>
      <c r="G37" s="10">
        <f t="shared" si="3"/>
        <v>0</v>
      </c>
      <c r="H37" s="32"/>
      <c r="I37" s="46"/>
      <c r="J37" s="53"/>
    </row>
    <row r="38" spans="1:10" ht="17.25" customHeight="1" x14ac:dyDescent="0.2">
      <c r="A38" s="45">
        <v>26</v>
      </c>
      <c r="B38" s="51" t="str">
        <f t="shared" si="0"/>
        <v>Sat</v>
      </c>
      <c r="C38" s="10">
        <f t="shared" si="2"/>
        <v>0</v>
      </c>
      <c r="D38" s="10">
        <f t="shared" si="1"/>
        <v>0</v>
      </c>
      <c r="E38" s="10"/>
      <c r="F38" s="10"/>
      <c r="G38" s="10">
        <f t="shared" si="3"/>
        <v>0</v>
      </c>
      <c r="H38" s="32"/>
      <c r="I38" s="46"/>
      <c r="J38" s="53"/>
    </row>
    <row r="39" spans="1:10" ht="17.25" customHeight="1" x14ac:dyDescent="0.2">
      <c r="A39" s="45">
        <v>27</v>
      </c>
      <c r="B39" s="51" t="str">
        <f t="shared" si="0"/>
        <v>Sun</v>
      </c>
      <c r="C39" s="10">
        <f t="shared" si="2"/>
        <v>0</v>
      </c>
      <c r="D39" s="10">
        <f t="shared" si="1"/>
        <v>0</v>
      </c>
      <c r="E39" s="10"/>
      <c r="F39" s="10"/>
      <c r="G39" s="10">
        <f t="shared" si="3"/>
        <v>0</v>
      </c>
      <c r="H39" s="32"/>
      <c r="I39" s="46"/>
      <c r="J39" s="53"/>
    </row>
    <row r="40" spans="1:10" ht="17.25" customHeight="1" x14ac:dyDescent="0.2">
      <c r="A40" s="45">
        <v>28</v>
      </c>
      <c r="B40" s="51" t="str">
        <f t="shared" si="0"/>
        <v>Mon</v>
      </c>
      <c r="C40" s="10">
        <f t="shared" si="2"/>
        <v>0</v>
      </c>
      <c r="D40" s="10">
        <f t="shared" si="1"/>
        <v>0</v>
      </c>
      <c r="E40" s="10"/>
      <c r="F40" s="10"/>
      <c r="G40" s="10">
        <f t="shared" si="3"/>
        <v>0</v>
      </c>
      <c r="H40" s="32"/>
      <c r="I40" s="46"/>
      <c r="J40" s="53"/>
    </row>
    <row r="41" spans="1:10" ht="17.25" customHeight="1" x14ac:dyDescent="0.2">
      <c r="A41" s="45">
        <v>29</v>
      </c>
      <c r="B41" s="51" t="str">
        <f t="shared" si="0"/>
        <v>Tue</v>
      </c>
      <c r="C41" s="10">
        <f t="shared" si="2"/>
        <v>0</v>
      </c>
      <c r="D41" s="10">
        <f t="shared" si="1"/>
        <v>0</v>
      </c>
      <c r="E41" s="10"/>
      <c r="F41" s="10"/>
      <c r="G41" s="10">
        <f t="shared" si="3"/>
        <v>0</v>
      </c>
      <c r="H41" s="32"/>
      <c r="I41" s="46"/>
      <c r="J41" s="53"/>
    </row>
    <row r="42" spans="1:10" ht="17.25" customHeight="1" x14ac:dyDescent="0.2">
      <c r="A42" s="45">
        <v>30</v>
      </c>
      <c r="B42" s="51" t="str">
        <f t="shared" si="0"/>
        <v>Wed</v>
      </c>
      <c r="C42" s="10">
        <f t="shared" si="2"/>
        <v>0</v>
      </c>
      <c r="D42" s="10">
        <f t="shared" si="1"/>
        <v>0</v>
      </c>
      <c r="E42" s="13"/>
      <c r="F42" s="13"/>
      <c r="G42" s="10">
        <f t="shared" si="3"/>
        <v>0</v>
      </c>
      <c r="H42" s="32"/>
      <c r="I42" s="47"/>
      <c r="J42" s="53"/>
    </row>
    <row r="43" spans="1:10" ht="17.25" customHeight="1" thickBot="1" x14ac:dyDescent="0.25">
      <c r="A43" s="45">
        <v>31</v>
      </c>
      <c r="B43" s="51" t="str">
        <f t="shared" si="0"/>
        <v>Thu</v>
      </c>
      <c r="C43" s="10">
        <f t="shared" si="2"/>
        <v>0</v>
      </c>
      <c r="D43" s="10">
        <f t="shared" si="1"/>
        <v>0</v>
      </c>
      <c r="E43" s="13"/>
      <c r="F43" s="13"/>
      <c r="G43" s="10">
        <f t="shared" si="3"/>
        <v>0</v>
      </c>
      <c r="H43" s="32"/>
      <c r="I43" s="47"/>
      <c r="J43" s="53"/>
    </row>
    <row r="44" spans="1:10" ht="17.25" customHeight="1" thickBot="1" x14ac:dyDescent="0.25">
      <c r="C44" s="16"/>
      <c r="D44" s="16"/>
      <c r="E44" s="17">
        <f>SUM(E13:E43)</f>
        <v>0</v>
      </c>
      <c r="F44" s="17">
        <f>SUM(F13:F43)</f>
        <v>0</v>
      </c>
      <c r="G44" s="18">
        <f>SUM(G13:G43)</f>
        <v>0</v>
      </c>
      <c r="H44" s="16"/>
      <c r="I44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44"/>
  <sheetViews>
    <sheetView zoomScale="65" zoomScaleNormal="65" workbookViewId="0">
      <selection activeCell="P32" sqref="P32"/>
    </sheetView>
  </sheetViews>
  <sheetFormatPr defaultColWidth="9.28515625" defaultRowHeight="17.25" customHeight="1" x14ac:dyDescent="0.2"/>
  <cols>
    <col min="1" max="1" width="9.140625" style="2" customWidth="1"/>
    <col min="2" max="2" width="5.5703125" style="2" customWidth="1"/>
    <col min="3" max="3" width="16.28515625" style="2" bestFit="1" customWidth="1"/>
    <col min="4" max="4" width="15.140625" style="2" bestFit="1" customWidth="1"/>
    <col min="5" max="5" width="13.7109375" style="2" customWidth="1"/>
    <col min="6" max="6" width="15.42578125" style="2" bestFit="1" customWidth="1"/>
    <col min="7" max="7" width="16.7109375" style="2" customWidth="1"/>
    <col min="8" max="8" width="55.28515625" style="2" bestFit="1" customWidth="1"/>
    <col min="9" max="9" width="50.8554687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'Mar''26'!D1</f>
        <v>0</v>
      </c>
      <c r="E1" s="4"/>
      <c r="F1" s="4"/>
      <c r="G1" s="4" t="s">
        <v>19</v>
      </c>
      <c r="H1" s="5">
        <f>'Mar''26'!H1</f>
        <v>0</v>
      </c>
      <c r="I1" s="19"/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'Mar''26'!D2</f>
        <v>0</v>
      </c>
      <c r="E2" s="4"/>
      <c r="F2" s="4"/>
      <c r="G2" s="4" t="s">
        <v>21</v>
      </c>
      <c r="H2" s="5"/>
      <c r="I2" s="30">
        <f>'Mar''26'!I2</f>
        <v>0</v>
      </c>
    </row>
    <row r="3" spans="1:12" ht="17.25" customHeight="1" x14ac:dyDescent="0.25">
      <c r="A3" s="8" t="str">
        <f>'Mar''26'!A3</f>
        <v>LOGBOOK FOR THE YEAR ENDED 28 February 2027</v>
      </c>
      <c r="B3" s="8"/>
      <c r="C3" s="8"/>
      <c r="D3" s="8"/>
      <c r="E3" s="8"/>
      <c r="F3" s="8"/>
      <c r="G3" s="8" t="s">
        <v>20</v>
      </c>
      <c r="H3" s="6"/>
      <c r="I3" s="20">
        <f>'Mar''26'!I3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'Mar''26'!D5</f>
        <v>0</v>
      </c>
      <c r="E5" s="6"/>
      <c r="F5" s="6"/>
      <c r="G5" s="4" t="s">
        <v>13</v>
      </c>
      <c r="H5" s="6">
        <f>'Mar''26'!H5</f>
        <v>0</v>
      </c>
      <c r="I5" s="6">
        <f>'Dec''26'!I5</f>
        <v>0</v>
      </c>
    </row>
    <row r="6" spans="1:12" s="1" customFormat="1" ht="22.5" customHeight="1" x14ac:dyDescent="0.25">
      <c r="A6" s="7" t="s">
        <v>2</v>
      </c>
      <c r="B6" s="7"/>
      <c r="C6" s="12">
        <f>EDATE(46023,12)</f>
        <v>46388</v>
      </c>
      <c r="E6" s="7"/>
      <c r="F6" s="7" t="s">
        <v>7</v>
      </c>
      <c r="G6" s="9">
        <f>'Dec''26'!I6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'Dec''26'!I8+'Jan''27'!G44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'Dec''26'!I9+'Jan''27'!E44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'Dec''26'!I10+'Jan''27'!F44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28</v>
      </c>
      <c r="I12" s="54"/>
      <c r="J12" s="52" t="s">
        <v>29</v>
      </c>
    </row>
    <row r="13" spans="1:12" ht="17.25" customHeight="1" x14ac:dyDescent="0.2">
      <c r="A13" s="50">
        <v>1</v>
      </c>
      <c r="B13" s="51" t="str">
        <f>TEXT(DATE(YEAR($C$6),MONTH($C$6),A13),"ddd")</f>
        <v>Fri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51" t="str">
        <f t="shared" ref="B14:B43" si="0">TEXT(DATE(YEAR($C$6),MONTH($C$6),A14),"ddd")</f>
        <v>Sat</v>
      </c>
      <c r="C14" s="10">
        <f>D13</f>
        <v>0</v>
      </c>
      <c r="D14" s="10">
        <f t="shared" ref="D14:D43" si="1">C14+G14</f>
        <v>0</v>
      </c>
      <c r="E14" s="10"/>
      <c r="F14" s="10"/>
      <c r="G14" s="10">
        <f t="shared" ref="G14:G43" si="2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51" t="str">
        <f t="shared" si="0"/>
        <v>Sun</v>
      </c>
      <c r="C15" s="10">
        <f t="shared" ref="C15:C43" si="3">D14</f>
        <v>0</v>
      </c>
      <c r="D15" s="10">
        <f t="shared" si="1"/>
        <v>0</v>
      </c>
      <c r="E15" s="10"/>
      <c r="F15" s="10"/>
      <c r="G15" s="10">
        <f t="shared" si="2"/>
        <v>0</v>
      </c>
      <c r="H15" s="32"/>
      <c r="I15" s="46"/>
      <c r="J15" s="46"/>
    </row>
    <row r="16" spans="1:12" ht="17.25" customHeight="1" x14ac:dyDescent="0.2">
      <c r="A16" s="45">
        <v>4</v>
      </c>
      <c r="B16" s="51" t="str">
        <f t="shared" si="0"/>
        <v>Mon</v>
      </c>
      <c r="C16" s="10">
        <f t="shared" si="3"/>
        <v>0</v>
      </c>
      <c r="D16" s="10">
        <f t="shared" si="1"/>
        <v>0</v>
      </c>
      <c r="E16" s="10"/>
      <c r="F16" s="10"/>
      <c r="G16" s="10">
        <f t="shared" si="2"/>
        <v>0</v>
      </c>
      <c r="H16" s="32"/>
      <c r="I16" s="46"/>
      <c r="J16" s="53"/>
    </row>
    <row r="17" spans="1:10" ht="17.25" customHeight="1" x14ac:dyDescent="0.2">
      <c r="A17" s="45">
        <v>5</v>
      </c>
      <c r="B17" s="51" t="str">
        <f t="shared" si="0"/>
        <v>Tue</v>
      </c>
      <c r="C17" s="10">
        <f t="shared" si="3"/>
        <v>0</v>
      </c>
      <c r="D17" s="10">
        <f t="shared" si="1"/>
        <v>0</v>
      </c>
      <c r="E17" s="10"/>
      <c r="F17" s="10"/>
      <c r="G17" s="10">
        <f t="shared" si="2"/>
        <v>0</v>
      </c>
      <c r="H17" s="32"/>
      <c r="I17" s="46"/>
      <c r="J17" s="53"/>
    </row>
    <row r="18" spans="1:10" ht="17.25" customHeight="1" x14ac:dyDescent="0.2">
      <c r="A18" s="45">
        <v>6</v>
      </c>
      <c r="B18" s="51" t="str">
        <f t="shared" si="0"/>
        <v>Wed</v>
      </c>
      <c r="C18" s="10">
        <f t="shared" si="3"/>
        <v>0</v>
      </c>
      <c r="D18" s="10">
        <f t="shared" si="1"/>
        <v>0</v>
      </c>
      <c r="E18" s="10"/>
      <c r="F18" s="10"/>
      <c r="G18" s="10">
        <f t="shared" si="2"/>
        <v>0</v>
      </c>
      <c r="H18" s="32"/>
      <c r="I18" s="46"/>
      <c r="J18" s="53"/>
    </row>
    <row r="19" spans="1:10" ht="17.25" customHeight="1" x14ac:dyDescent="0.2">
      <c r="A19" s="45">
        <v>7</v>
      </c>
      <c r="B19" s="51" t="str">
        <f t="shared" si="0"/>
        <v>Thu</v>
      </c>
      <c r="C19" s="10">
        <f t="shared" si="3"/>
        <v>0</v>
      </c>
      <c r="D19" s="10">
        <f t="shared" si="1"/>
        <v>0</v>
      </c>
      <c r="E19" s="10"/>
      <c r="F19" s="10"/>
      <c r="G19" s="10">
        <f t="shared" si="2"/>
        <v>0</v>
      </c>
      <c r="H19" s="32"/>
      <c r="I19" s="46"/>
      <c r="J19" s="53"/>
    </row>
    <row r="20" spans="1:10" ht="17.25" customHeight="1" x14ac:dyDescent="0.2">
      <c r="A20" s="45">
        <v>8</v>
      </c>
      <c r="B20" s="51" t="str">
        <f t="shared" si="0"/>
        <v>Fri</v>
      </c>
      <c r="C20" s="10">
        <f t="shared" si="3"/>
        <v>0</v>
      </c>
      <c r="D20" s="10">
        <f t="shared" si="1"/>
        <v>0</v>
      </c>
      <c r="E20" s="10"/>
      <c r="F20" s="10"/>
      <c r="G20" s="10">
        <f t="shared" si="2"/>
        <v>0</v>
      </c>
      <c r="H20" s="32"/>
      <c r="I20" s="46"/>
      <c r="J20" s="46"/>
    </row>
    <row r="21" spans="1:10" ht="17.25" customHeight="1" x14ac:dyDescent="0.2">
      <c r="A21" s="45">
        <v>9</v>
      </c>
      <c r="B21" s="51" t="str">
        <f t="shared" si="0"/>
        <v>Sat</v>
      </c>
      <c r="C21" s="10">
        <f t="shared" si="3"/>
        <v>0</v>
      </c>
      <c r="D21" s="10">
        <f t="shared" si="1"/>
        <v>0</v>
      </c>
      <c r="E21" s="10"/>
      <c r="F21" s="10"/>
      <c r="G21" s="10">
        <f t="shared" si="2"/>
        <v>0</v>
      </c>
      <c r="H21" s="32"/>
      <c r="I21" s="46"/>
      <c r="J21" s="53"/>
    </row>
    <row r="22" spans="1:10" ht="17.25" customHeight="1" x14ac:dyDescent="0.2">
      <c r="A22" s="45">
        <v>10</v>
      </c>
      <c r="B22" s="51" t="str">
        <f t="shared" si="0"/>
        <v>Sun</v>
      </c>
      <c r="C22" s="10">
        <f t="shared" si="3"/>
        <v>0</v>
      </c>
      <c r="D22" s="10">
        <f t="shared" si="1"/>
        <v>0</v>
      </c>
      <c r="E22" s="10"/>
      <c r="F22" s="10"/>
      <c r="G22" s="10">
        <f t="shared" si="2"/>
        <v>0</v>
      </c>
      <c r="H22" s="32"/>
      <c r="I22" s="46"/>
      <c r="J22" s="53"/>
    </row>
    <row r="23" spans="1:10" ht="17.25" customHeight="1" x14ac:dyDescent="0.2">
      <c r="A23" s="45">
        <v>11</v>
      </c>
      <c r="B23" s="51" t="str">
        <f t="shared" si="0"/>
        <v>Mon</v>
      </c>
      <c r="C23" s="10">
        <f t="shared" si="3"/>
        <v>0</v>
      </c>
      <c r="D23" s="10">
        <f t="shared" si="1"/>
        <v>0</v>
      </c>
      <c r="E23" s="10"/>
      <c r="F23" s="10"/>
      <c r="G23" s="10">
        <f t="shared" si="2"/>
        <v>0</v>
      </c>
      <c r="H23" s="32"/>
      <c r="I23" s="46"/>
      <c r="J23" s="53"/>
    </row>
    <row r="24" spans="1:10" ht="17.25" customHeight="1" x14ac:dyDescent="0.2">
      <c r="A24" s="45">
        <v>12</v>
      </c>
      <c r="B24" s="51" t="str">
        <f t="shared" si="0"/>
        <v>Tue</v>
      </c>
      <c r="C24" s="10">
        <f t="shared" si="3"/>
        <v>0</v>
      </c>
      <c r="D24" s="10">
        <f t="shared" si="1"/>
        <v>0</v>
      </c>
      <c r="E24" s="10"/>
      <c r="F24" s="10"/>
      <c r="G24" s="10">
        <f t="shared" si="2"/>
        <v>0</v>
      </c>
      <c r="H24" s="32"/>
      <c r="I24" s="46"/>
      <c r="J24" s="53"/>
    </row>
    <row r="25" spans="1:10" ht="17.25" customHeight="1" x14ac:dyDescent="0.2">
      <c r="A25" s="45">
        <v>13</v>
      </c>
      <c r="B25" s="51" t="str">
        <f t="shared" si="0"/>
        <v>Wed</v>
      </c>
      <c r="C25" s="10">
        <f t="shared" si="3"/>
        <v>0</v>
      </c>
      <c r="D25" s="10">
        <f t="shared" si="1"/>
        <v>0</v>
      </c>
      <c r="E25" s="10"/>
      <c r="F25" s="10"/>
      <c r="G25" s="10">
        <f t="shared" si="2"/>
        <v>0</v>
      </c>
      <c r="H25" s="32"/>
      <c r="I25" s="46"/>
      <c r="J25" s="53"/>
    </row>
    <row r="26" spans="1:10" ht="17.25" customHeight="1" x14ac:dyDescent="0.2">
      <c r="A26" s="45">
        <v>14</v>
      </c>
      <c r="B26" s="51" t="str">
        <f t="shared" si="0"/>
        <v>Thu</v>
      </c>
      <c r="C26" s="10">
        <f t="shared" si="3"/>
        <v>0</v>
      </c>
      <c r="D26" s="10">
        <f t="shared" si="1"/>
        <v>0</v>
      </c>
      <c r="E26" s="10"/>
      <c r="F26" s="10"/>
      <c r="G26" s="10">
        <f t="shared" si="2"/>
        <v>0</v>
      </c>
      <c r="H26" s="32"/>
      <c r="I26" s="46"/>
      <c r="J26" s="53"/>
    </row>
    <row r="27" spans="1:10" ht="17.25" customHeight="1" x14ac:dyDescent="0.2">
      <c r="A27" s="45">
        <v>15</v>
      </c>
      <c r="B27" s="51" t="str">
        <f t="shared" si="0"/>
        <v>Fri</v>
      </c>
      <c r="C27" s="10">
        <f t="shared" si="3"/>
        <v>0</v>
      </c>
      <c r="D27" s="10">
        <f t="shared" si="1"/>
        <v>0</v>
      </c>
      <c r="E27" s="10"/>
      <c r="F27" s="10"/>
      <c r="G27" s="10">
        <f t="shared" si="2"/>
        <v>0</v>
      </c>
      <c r="H27" s="32"/>
      <c r="I27" s="46"/>
      <c r="J27" s="53"/>
    </row>
    <row r="28" spans="1:10" ht="17.25" customHeight="1" x14ac:dyDescent="0.2">
      <c r="A28" s="45">
        <v>16</v>
      </c>
      <c r="B28" s="51" t="str">
        <f t="shared" si="0"/>
        <v>Sat</v>
      </c>
      <c r="C28" s="10">
        <f t="shared" si="3"/>
        <v>0</v>
      </c>
      <c r="D28" s="10">
        <f t="shared" si="1"/>
        <v>0</v>
      </c>
      <c r="E28" s="10"/>
      <c r="F28" s="10"/>
      <c r="G28" s="10">
        <f t="shared" si="2"/>
        <v>0</v>
      </c>
      <c r="H28" s="32"/>
      <c r="I28" s="46"/>
      <c r="J28" s="53"/>
    </row>
    <row r="29" spans="1:10" ht="17.25" customHeight="1" x14ac:dyDescent="0.2">
      <c r="A29" s="45">
        <v>17</v>
      </c>
      <c r="B29" s="51" t="str">
        <f t="shared" si="0"/>
        <v>Sun</v>
      </c>
      <c r="C29" s="10">
        <f t="shared" si="3"/>
        <v>0</v>
      </c>
      <c r="D29" s="10">
        <f t="shared" si="1"/>
        <v>0</v>
      </c>
      <c r="E29" s="10"/>
      <c r="F29" s="10"/>
      <c r="G29" s="10">
        <f t="shared" si="2"/>
        <v>0</v>
      </c>
      <c r="H29" s="32"/>
      <c r="I29" s="46"/>
      <c r="J29" s="53"/>
    </row>
    <row r="30" spans="1:10" ht="17.25" customHeight="1" x14ac:dyDescent="0.2">
      <c r="A30" s="45">
        <v>18</v>
      </c>
      <c r="B30" s="51" t="str">
        <f t="shared" si="0"/>
        <v>Mon</v>
      </c>
      <c r="C30" s="10">
        <f t="shared" si="3"/>
        <v>0</v>
      </c>
      <c r="D30" s="10">
        <f t="shared" si="1"/>
        <v>0</v>
      </c>
      <c r="E30" s="10"/>
      <c r="F30" s="10"/>
      <c r="G30" s="10">
        <f t="shared" si="2"/>
        <v>0</v>
      </c>
      <c r="H30" s="32"/>
      <c r="I30" s="46"/>
      <c r="J30" s="53"/>
    </row>
    <row r="31" spans="1:10" ht="17.25" customHeight="1" x14ac:dyDescent="0.2">
      <c r="A31" s="45">
        <v>19</v>
      </c>
      <c r="B31" s="51" t="str">
        <f t="shared" si="0"/>
        <v>Tue</v>
      </c>
      <c r="C31" s="10">
        <f t="shared" si="3"/>
        <v>0</v>
      </c>
      <c r="D31" s="10">
        <f t="shared" si="1"/>
        <v>0</v>
      </c>
      <c r="E31" s="10"/>
      <c r="F31" s="10"/>
      <c r="G31" s="10">
        <f t="shared" si="2"/>
        <v>0</v>
      </c>
      <c r="H31" s="32"/>
      <c r="I31" s="46"/>
      <c r="J31" s="53"/>
    </row>
    <row r="32" spans="1:10" ht="17.25" customHeight="1" x14ac:dyDescent="0.2">
      <c r="A32" s="45">
        <v>20</v>
      </c>
      <c r="B32" s="51" t="str">
        <f t="shared" si="0"/>
        <v>Wed</v>
      </c>
      <c r="C32" s="10">
        <f t="shared" si="3"/>
        <v>0</v>
      </c>
      <c r="D32" s="10">
        <f t="shared" si="1"/>
        <v>0</v>
      </c>
      <c r="E32" s="10"/>
      <c r="F32" s="10"/>
      <c r="G32" s="10">
        <f>E32+F32</f>
        <v>0</v>
      </c>
      <c r="H32" s="32"/>
      <c r="I32" s="46"/>
      <c r="J32" s="53"/>
    </row>
    <row r="33" spans="1:10" ht="17.25" customHeight="1" x14ac:dyDescent="0.2">
      <c r="A33" s="45">
        <v>21</v>
      </c>
      <c r="B33" s="51" t="str">
        <f t="shared" si="0"/>
        <v>Thu</v>
      </c>
      <c r="C33" s="10">
        <f t="shared" si="3"/>
        <v>0</v>
      </c>
      <c r="D33" s="10">
        <f t="shared" si="1"/>
        <v>0</v>
      </c>
      <c r="E33" s="10"/>
      <c r="F33" s="10"/>
      <c r="G33" s="10">
        <f>E33+F33</f>
        <v>0</v>
      </c>
      <c r="H33" s="32"/>
      <c r="I33" s="46"/>
      <c r="J33" s="53"/>
    </row>
    <row r="34" spans="1:10" ht="17.25" customHeight="1" x14ac:dyDescent="0.2">
      <c r="A34" s="45">
        <v>22</v>
      </c>
      <c r="B34" s="51" t="str">
        <f t="shared" si="0"/>
        <v>Fri</v>
      </c>
      <c r="C34" s="10">
        <f t="shared" si="3"/>
        <v>0</v>
      </c>
      <c r="D34" s="10">
        <f t="shared" si="1"/>
        <v>0</v>
      </c>
      <c r="E34" s="10"/>
      <c r="F34" s="10"/>
      <c r="G34" s="10">
        <f t="shared" si="2"/>
        <v>0</v>
      </c>
      <c r="H34" s="32"/>
      <c r="I34" s="46"/>
      <c r="J34" s="53"/>
    </row>
    <row r="35" spans="1:10" ht="17.25" customHeight="1" x14ac:dyDescent="0.2">
      <c r="A35" s="45">
        <v>23</v>
      </c>
      <c r="B35" s="51" t="str">
        <f t="shared" si="0"/>
        <v>Sat</v>
      </c>
      <c r="C35" s="10">
        <f t="shared" si="3"/>
        <v>0</v>
      </c>
      <c r="D35" s="10">
        <f t="shared" si="1"/>
        <v>0</v>
      </c>
      <c r="E35" s="10"/>
      <c r="F35" s="10"/>
      <c r="G35" s="10">
        <f t="shared" si="2"/>
        <v>0</v>
      </c>
      <c r="H35" s="32"/>
      <c r="I35" s="46"/>
      <c r="J35" s="53"/>
    </row>
    <row r="36" spans="1:10" ht="17.25" customHeight="1" x14ac:dyDescent="0.2">
      <c r="A36" s="45">
        <v>24</v>
      </c>
      <c r="B36" s="51" t="str">
        <f t="shared" si="0"/>
        <v>Sun</v>
      </c>
      <c r="C36" s="10">
        <f t="shared" si="3"/>
        <v>0</v>
      </c>
      <c r="D36" s="10">
        <f t="shared" si="1"/>
        <v>0</v>
      </c>
      <c r="E36" s="10"/>
      <c r="F36" s="10"/>
      <c r="G36" s="10">
        <f t="shared" si="2"/>
        <v>0</v>
      </c>
      <c r="H36" s="32"/>
      <c r="I36" s="46"/>
      <c r="J36" s="53"/>
    </row>
    <row r="37" spans="1:10" ht="17.25" customHeight="1" x14ac:dyDescent="0.2">
      <c r="A37" s="45">
        <v>25</v>
      </c>
      <c r="B37" s="51" t="str">
        <f t="shared" si="0"/>
        <v>Mon</v>
      </c>
      <c r="C37" s="10">
        <f t="shared" si="3"/>
        <v>0</v>
      </c>
      <c r="D37" s="10">
        <f t="shared" si="1"/>
        <v>0</v>
      </c>
      <c r="E37" s="10"/>
      <c r="F37" s="10"/>
      <c r="G37" s="10">
        <f t="shared" si="2"/>
        <v>0</v>
      </c>
      <c r="H37" s="32"/>
      <c r="I37" s="46"/>
      <c r="J37" s="53"/>
    </row>
    <row r="38" spans="1:10" ht="17.25" customHeight="1" x14ac:dyDescent="0.2">
      <c r="A38" s="45">
        <v>26</v>
      </c>
      <c r="B38" s="51" t="str">
        <f t="shared" si="0"/>
        <v>Tue</v>
      </c>
      <c r="C38" s="10">
        <f t="shared" si="3"/>
        <v>0</v>
      </c>
      <c r="D38" s="10">
        <f t="shared" si="1"/>
        <v>0</v>
      </c>
      <c r="E38" s="10"/>
      <c r="F38" s="10"/>
      <c r="G38" s="10">
        <f t="shared" si="2"/>
        <v>0</v>
      </c>
      <c r="H38" s="32"/>
      <c r="I38" s="46"/>
      <c r="J38" s="53"/>
    </row>
    <row r="39" spans="1:10" ht="17.25" customHeight="1" x14ac:dyDescent="0.2">
      <c r="A39" s="45">
        <v>27</v>
      </c>
      <c r="B39" s="51" t="str">
        <f t="shared" si="0"/>
        <v>Wed</v>
      </c>
      <c r="C39" s="10">
        <f t="shared" si="3"/>
        <v>0</v>
      </c>
      <c r="D39" s="10">
        <f t="shared" si="1"/>
        <v>0</v>
      </c>
      <c r="E39" s="10"/>
      <c r="F39" s="10"/>
      <c r="G39" s="10">
        <f t="shared" si="2"/>
        <v>0</v>
      </c>
      <c r="H39" s="32"/>
      <c r="I39" s="46"/>
      <c r="J39" s="53"/>
    </row>
    <row r="40" spans="1:10" ht="17.25" customHeight="1" x14ac:dyDescent="0.2">
      <c r="A40" s="45">
        <v>28</v>
      </c>
      <c r="B40" s="51" t="str">
        <f t="shared" si="0"/>
        <v>Thu</v>
      </c>
      <c r="C40" s="10">
        <f t="shared" si="3"/>
        <v>0</v>
      </c>
      <c r="D40" s="10">
        <f t="shared" si="1"/>
        <v>0</v>
      </c>
      <c r="E40" s="10"/>
      <c r="F40" s="10"/>
      <c r="G40" s="10">
        <f t="shared" si="2"/>
        <v>0</v>
      </c>
      <c r="H40" s="32"/>
      <c r="I40" s="46"/>
      <c r="J40" s="53"/>
    </row>
    <row r="41" spans="1:10" ht="17.25" customHeight="1" x14ac:dyDescent="0.2">
      <c r="A41" s="45">
        <v>29</v>
      </c>
      <c r="B41" s="51" t="str">
        <f t="shared" si="0"/>
        <v>Fri</v>
      </c>
      <c r="C41" s="10">
        <f t="shared" si="3"/>
        <v>0</v>
      </c>
      <c r="D41" s="10">
        <f t="shared" si="1"/>
        <v>0</v>
      </c>
      <c r="E41" s="10"/>
      <c r="F41" s="10"/>
      <c r="G41" s="10">
        <f t="shared" si="2"/>
        <v>0</v>
      </c>
      <c r="H41" s="32"/>
      <c r="I41" s="47"/>
      <c r="J41" s="53"/>
    </row>
    <row r="42" spans="1:10" ht="17.25" customHeight="1" x14ac:dyDescent="0.2">
      <c r="A42" s="45">
        <v>30</v>
      </c>
      <c r="B42" s="51" t="str">
        <f t="shared" si="0"/>
        <v>Sat</v>
      </c>
      <c r="C42" s="10">
        <f t="shared" si="3"/>
        <v>0</v>
      </c>
      <c r="D42" s="10">
        <f t="shared" si="1"/>
        <v>0</v>
      </c>
      <c r="E42" s="10"/>
      <c r="F42" s="10"/>
      <c r="G42" s="10">
        <f t="shared" si="2"/>
        <v>0</v>
      </c>
      <c r="H42" s="32"/>
      <c r="I42" s="47"/>
      <c r="J42" s="53"/>
    </row>
    <row r="43" spans="1:10" ht="17.25" customHeight="1" thickBot="1" x14ac:dyDescent="0.25">
      <c r="A43" s="45">
        <v>31</v>
      </c>
      <c r="B43" s="51" t="str">
        <f t="shared" si="0"/>
        <v>Sun</v>
      </c>
      <c r="C43" s="10">
        <f t="shared" si="3"/>
        <v>0</v>
      </c>
      <c r="D43" s="10">
        <f t="shared" si="1"/>
        <v>0</v>
      </c>
      <c r="E43" s="10"/>
      <c r="F43" s="13"/>
      <c r="G43" s="10">
        <f t="shared" si="2"/>
        <v>0</v>
      </c>
      <c r="H43" s="32"/>
      <c r="I43" s="32"/>
      <c r="J43" s="53"/>
    </row>
    <row r="44" spans="1:10" ht="17.25" customHeight="1" thickBot="1" x14ac:dyDescent="0.25">
      <c r="C44" s="16"/>
      <c r="D44" s="16"/>
      <c r="E44" s="17">
        <f>SUM(E13:E43)</f>
        <v>0</v>
      </c>
      <c r="F44" s="17">
        <f>SUM(F13:F43)</f>
        <v>0</v>
      </c>
      <c r="G44" s="18">
        <f>SUM(G13:G43)</f>
        <v>0</v>
      </c>
      <c r="H44" s="16"/>
      <c r="I44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43"/>
  <sheetViews>
    <sheetView zoomScale="70" zoomScaleNormal="70" workbookViewId="0">
      <selection activeCell="T14" sqref="T14:U14"/>
    </sheetView>
  </sheetViews>
  <sheetFormatPr defaultColWidth="9.28515625" defaultRowHeight="17.25" customHeight="1" x14ac:dyDescent="0.2"/>
  <cols>
    <col min="1" max="1" width="9.7109375" style="2" customWidth="1"/>
    <col min="2" max="2" width="4.28515625" style="2" bestFit="1" customWidth="1"/>
    <col min="3" max="3" width="15.7109375" style="2" bestFit="1" customWidth="1"/>
    <col min="4" max="4" width="14.42578125" style="2" bestFit="1" customWidth="1"/>
    <col min="5" max="5" width="15.42578125" style="2" customWidth="1"/>
    <col min="6" max="6" width="15.42578125" style="2" bestFit="1" customWidth="1"/>
    <col min="7" max="7" width="16.7109375" style="2" customWidth="1"/>
    <col min="8" max="8" width="54.28515625" style="2" customWidth="1"/>
    <col min="9" max="9" width="55.7109375" style="2" bestFit="1" customWidth="1"/>
    <col min="10" max="10" width="24.42578125" style="2" customWidth="1"/>
    <col min="11" max="11" width="9.28515625" style="2"/>
    <col min="12" max="12" width="9.7109375" style="2" bestFit="1" customWidth="1"/>
    <col min="13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'Mar''26'!D1</f>
        <v>0</v>
      </c>
      <c r="E1" s="4"/>
      <c r="F1" s="4"/>
      <c r="G1" s="4" t="s">
        <v>19</v>
      </c>
      <c r="H1" s="5">
        <f>'Mar''26'!H1</f>
        <v>0</v>
      </c>
      <c r="I1" s="19"/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'Mar''26'!D2</f>
        <v>0</v>
      </c>
      <c r="E2" s="4"/>
      <c r="F2" s="4"/>
      <c r="G2" s="4" t="s">
        <v>21</v>
      </c>
      <c r="H2" s="5"/>
      <c r="I2" s="30">
        <f>'Mar''26'!I2</f>
        <v>0</v>
      </c>
    </row>
    <row r="3" spans="1:12" ht="17.25" customHeight="1" x14ac:dyDescent="0.25">
      <c r="A3" s="8" t="str">
        <f>'Mar''26'!A3</f>
        <v>LOGBOOK FOR THE YEAR ENDED 28 February 2027</v>
      </c>
      <c r="B3" s="8"/>
      <c r="C3" s="8"/>
      <c r="D3" s="8"/>
      <c r="E3" s="8"/>
      <c r="F3" s="8"/>
      <c r="G3" s="8" t="s">
        <v>20</v>
      </c>
      <c r="H3" s="6"/>
      <c r="I3" s="20">
        <f>'Mar''26'!I3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'Mar''26'!D5</f>
        <v>0</v>
      </c>
      <c r="E5" s="6"/>
      <c r="F5" s="5"/>
      <c r="G5" s="4" t="s">
        <v>13</v>
      </c>
      <c r="H5" s="6">
        <f>'Mar''26'!H5</f>
        <v>0</v>
      </c>
      <c r="I5" s="6">
        <f>'Dec''26'!I5</f>
        <v>0</v>
      </c>
    </row>
    <row r="6" spans="1:12" s="1" customFormat="1" ht="22.5" customHeight="1" x14ac:dyDescent="0.25">
      <c r="A6" s="7" t="s">
        <v>2</v>
      </c>
      <c r="B6" s="7"/>
      <c r="C6" s="12">
        <f>EDATE(46054,12)</f>
        <v>46419</v>
      </c>
      <c r="E6" s="7"/>
      <c r="F6" s="7" t="s">
        <v>7</v>
      </c>
      <c r="G6" s="9">
        <f>'Jan''27'!I6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G41</f>
        <v>0</v>
      </c>
      <c r="F8" s="7"/>
      <c r="G8" s="7" t="s">
        <v>22</v>
      </c>
      <c r="H8" s="7"/>
      <c r="I8" s="8">
        <f>'Jan''27'!I8+'Feb''27'!G41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E41</f>
        <v>0</v>
      </c>
      <c r="F9" s="7"/>
      <c r="G9" s="7" t="s">
        <v>23</v>
      </c>
      <c r="H9" s="7"/>
      <c r="I9" s="31">
        <f>'Jan''27'!I9+'Feb''27'!E41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F41</f>
        <v>0</v>
      </c>
      <c r="F10" s="7"/>
      <c r="G10" s="7" t="s">
        <v>24</v>
      </c>
      <c r="H10" s="7"/>
      <c r="I10" s="31">
        <f>'Jan''27'!I10+'Feb''27'!F41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28</v>
      </c>
      <c r="I12" s="54"/>
      <c r="J12" s="52" t="s">
        <v>29</v>
      </c>
    </row>
    <row r="13" spans="1:12" ht="17.25" customHeight="1" x14ac:dyDescent="0.2">
      <c r="A13" s="50">
        <v>1</v>
      </c>
      <c r="B13" s="45" t="str">
        <f>TEXT(DATE(YEAR($C$6),MONTH($C$6),A13),"ddd")</f>
        <v>Mon</v>
      </c>
      <c r="C13" s="10">
        <f>'Jan''27'!D43</f>
        <v>0</v>
      </c>
      <c r="D13" s="10">
        <f t="shared" ref="D13:D40" si="0">C13+G13</f>
        <v>0</v>
      </c>
      <c r="E13" s="10"/>
      <c r="F13" s="10"/>
      <c r="G13" s="10">
        <f>E13+F13</f>
        <v>0</v>
      </c>
      <c r="H13" s="32"/>
      <c r="I13" s="47"/>
      <c r="J13" s="53"/>
    </row>
    <row r="14" spans="1:12" ht="17.25" customHeight="1" x14ac:dyDescent="0.2">
      <c r="A14" s="45">
        <v>2</v>
      </c>
      <c r="B14" s="45" t="str">
        <f t="shared" ref="B14:B40" si="1">TEXT(DATE(YEAR($C$6),MONTH($C$6),A14),"ddd")</f>
        <v>Tue</v>
      </c>
      <c r="C14" s="10">
        <f t="shared" ref="C14:C40" si="2">D13</f>
        <v>0</v>
      </c>
      <c r="D14" s="10">
        <f t="shared" si="0"/>
        <v>0</v>
      </c>
      <c r="E14" s="10"/>
      <c r="F14" s="10"/>
      <c r="G14" s="10">
        <f t="shared" ref="G14:G40" si="3">E14+F14</f>
        <v>0</v>
      </c>
      <c r="H14" s="41"/>
      <c r="I14" s="47"/>
      <c r="J14" s="53"/>
    </row>
    <row r="15" spans="1:12" ht="17.25" customHeight="1" x14ac:dyDescent="0.2">
      <c r="A15" s="45">
        <v>3</v>
      </c>
      <c r="B15" s="45" t="str">
        <f t="shared" si="1"/>
        <v>Wed</v>
      </c>
      <c r="C15" s="10">
        <f t="shared" si="2"/>
        <v>0</v>
      </c>
      <c r="D15" s="10">
        <f t="shared" si="0"/>
        <v>0</v>
      </c>
      <c r="E15" s="10"/>
      <c r="F15" s="10"/>
      <c r="G15" s="10">
        <f t="shared" si="3"/>
        <v>0</v>
      </c>
      <c r="H15" s="32"/>
      <c r="I15" s="46"/>
      <c r="J15" s="46"/>
    </row>
    <row r="16" spans="1:12" ht="17.25" customHeight="1" x14ac:dyDescent="0.2">
      <c r="A16" s="45">
        <v>4</v>
      </c>
      <c r="B16" s="45" t="str">
        <f t="shared" si="1"/>
        <v>Thu</v>
      </c>
      <c r="C16" s="10">
        <f t="shared" si="2"/>
        <v>0</v>
      </c>
      <c r="D16" s="10">
        <f t="shared" si="0"/>
        <v>0</v>
      </c>
      <c r="E16" s="10"/>
      <c r="F16" s="10"/>
      <c r="G16" s="10">
        <f t="shared" si="3"/>
        <v>0</v>
      </c>
      <c r="H16" s="32"/>
      <c r="I16" s="46"/>
      <c r="J16" s="53"/>
    </row>
    <row r="17" spans="1:16" ht="17.25" customHeight="1" x14ac:dyDescent="0.2">
      <c r="A17" s="45">
        <v>5</v>
      </c>
      <c r="B17" s="45" t="str">
        <f t="shared" si="1"/>
        <v>Fri</v>
      </c>
      <c r="C17" s="10">
        <f t="shared" si="2"/>
        <v>0</v>
      </c>
      <c r="D17" s="10">
        <f t="shared" si="0"/>
        <v>0</v>
      </c>
      <c r="E17" s="10"/>
      <c r="F17" s="10"/>
      <c r="G17" s="10">
        <f t="shared" si="3"/>
        <v>0</v>
      </c>
      <c r="H17" s="32"/>
      <c r="I17" s="47"/>
      <c r="J17" s="53"/>
      <c r="P17" s="2" t="s">
        <v>30</v>
      </c>
    </row>
    <row r="18" spans="1:16" ht="17.25" customHeight="1" x14ac:dyDescent="0.2">
      <c r="A18" s="45">
        <v>6</v>
      </c>
      <c r="B18" s="45" t="str">
        <f t="shared" si="1"/>
        <v>Sat</v>
      </c>
      <c r="C18" s="10">
        <f t="shared" si="2"/>
        <v>0</v>
      </c>
      <c r="D18" s="10">
        <f t="shared" si="0"/>
        <v>0</v>
      </c>
      <c r="E18" s="10"/>
      <c r="F18" s="10"/>
      <c r="G18" s="10">
        <f t="shared" si="3"/>
        <v>0</v>
      </c>
      <c r="H18" s="32"/>
      <c r="I18" s="46"/>
      <c r="J18" s="53"/>
    </row>
    <row r="19" spans="1:16" ht="17.25" customHeight="1" x14ac:dyDescent="0.2">
      <c r="A19" s="45">
        <v>7</v>
      </c>
      <c r="B19" s="45" t="str">
        <f t="shared" si="1"/>
        <v>Sun</v>
      </c>
      <c r="C19" s="10">
        <f t="shared" si="2"/>
        <v>0</v>
      </c>
      <c r="D19" s="10">
        <f t="shared" si="0"/>
        <v>0</v>
      </c>
      <c r="E19" s="10"/>
      <c r="F19" s="10"/>
      <c r="G19" s="10">
        <f t="shared" si="3"/>
        <v>0</v>
      </c>
      <c r="H19" s="32"/>
      <c r="I19" s="46"/>
      <c r="J19" s="53"/>
    </row>
    <row r="20" spans="1:16" ht="17.25" customHeight="1" x14ac:dyDescent="0.2">
      <c r="A20" s="45">
        <v>8</v>
      </c>
      <c r="B20" s="45" t="str">
        <f t="shared" si="1"/>
        <v>Mon</v>
      </c>
      <c r="C20" s="10">
        <f t="shared" si="2"/>
        <v>0</v>
      </c>
      <c r="D20" s="10">
        <f t="shared" si="0"/>
        <v>0</v>
      </c>
      <c r="E20" s="10"/>
      <c r="F20" s="10"/>
      <c r="G20" s="10">
        <f t="shared" si="3"/>
        <v>0</v>
      </c>
      <c r="H20" s="32"/>
      <c r="I20" s="47"/>
      <c r="J20" s="46"/>
    </row>
    <row r="21" spans="1:16" ht="17.25" customHeight="1" x14ac:dyDescent="0.2">
      <c r="A21" s="45">
        <v>9</v>
      </c>
      <c r="B21" s="45" t="str">
        <f t="shared" si="1"/>
        <v>Tue</v>
      </c>
      <c r="C21" s="10">
        <f t="shared" si="2"/>
        <v>0</v>
      </c>
      <c r="D21" s="10">
        <f t="shared" si="0"/>
        <v>0</v>
      </c>
      <c r="E21" s="10"/>
      <c r="F21" s="10"/>
      <c r="G21" s="10">
        <f t="shared" si="3"/>
        <v>0</v>
      </c>
      <c r="H21" s="41"/>
      <c r="I21" s="47"/>
      <c r="J21" s="53"/>
    </row>
    <row r="22" spans="1:16" ht="17.25" customHeight="1" x14ac:dyDescent="0.2">
      <c r="A22" s="45">
        <v>10</v>
      </c>
      <c r="B22" s="45" t="str">
        <f t="shared" si="1"/>
        <v>Wed</v>
      </c>
      <c r="C22" s="10">
        <f t="shared" si="2"/>
        <v>0</v>
      </c>
      <c r="D22" s="10">
        <f t="shared" si="0"/>
        <v>0</v>
      </c>
      <c r="E22" s="10"/>
      <c r="F22" s="10"/>
      <c r="G22" s="10">
        <f t="shared" si="3"/>
        <v>0</v>
      </c>
      <c r="H22" s="32"/>
      <c r="I22" s="46"/>
      <c r="J22" s="53"/>
    </row>
    <row r="23" spans="1:16" ht="17.25" customHeight="1" x14ac:dyDescent="0.2">
      <c r="A23" s="45">
        <v>11</v>
      </c>
      <c r="B23" s="45" t="str">
        <f t="shared" si="1"/>
        <v>Thu</v>
      </c>
      <c r="C23" s="29">
        <f t="shared" si="2"/>
        <v>0</v>
      </c>
      <c r="D23" s="29">
        <f t="shared" si="0"/>
        <v>0</v>
      </c>
      <c r="E23" s="10"/>
      <c r="F23" s="29"/>
      <c r="G23" s="10">
        <f t="shared" si="3"/>
        <v>0</v>
      </c>
      <c r="H23" s="32"/>
      <c r="I23" s="46"/>
      <c r="J23" s="53"/>
    </row>
    <row r="24" spans="1:16" ht="17.25" customHeight="1" x14ac:dyDescent="0.2">
      <c r="A24" s="51">
        <v>12</v>
      </c>
      <c r="B24" s="45" t="str">
        <f t="shared" si="1"/>
        <v>Fri</v>
      </c>
      <c r="C24" s="29">
        <f t="shared" si="2"/>
        <v>0</v>
      </c>
      <c r="D24" s="29">
        <f t="shared" si="0"/>
        <v>0</v>
      </c>
      <c r="E24" s="10"/>
      <c r="F24" s="29"/>
      <c r="G24" s="10">
        <f t="shared" si="3"/>
        <v>0</v>
      </c>
      <c r="H24" s="32"/>
      <c r="I24" s="47"/>
      <c r="J24" s="53"/>
    </row>
    <row r="25" spans="1:16" ht="17.25" customHeight="1" x14ac:dyDescent="0.2">
      <c r="A25" s="51">
        <v>13</v>
      </c>
      <c r="B25" s="45" t="str">
        <f t="shared" si="1"/>
        <v>Sat</v>
      </c>
      <c r="C25" s="29">
        <f>D24</f>
        <v>0</v>
      </c>
      <c r="D25" s="29">
        <f t="shared" si="0"/>
        <v>0</v>
      </c>
      <c r="E25" s="10"/>
      <c r="F25" s="10"/>
      <c r="G25" s="10">
        <f t="shared" si="3"/>
        <v>0</v>
      </c>
      <c r="H25" s="32"/>
      <c r="I25" s="46"/>
      <c r="J25" s="53"/>
    </row>
    <row r="26" spans="1:16" ht="17.25" customHeight="1" x14ac:dyDescent="0.2">
      <c r="A26" s="51">
        <v>14</v>
      </c>
      <c r="B26" s="45" t="str">
        <f t="shared" si="1"/>
        <v>Sun</v>
      </c>
      <c r="C26" s="10">
        <f t="shared" si="2"/>
        <v>0</v>
      </c>
      <c r="D26" s="10">
        <f t="shared" si="0"/>
        <v>0</v>
      </c>
      <c r="E26" s="10"/>
      <c r="F26" s="10"/>
      <c r="G26" s="10">
        <f t="shared" si="3"/>
        <v>0</v>
      </c>
      <c r="H26" s="32"/>
      <c r="I26" s="47"/>
      <c r="J26" s="53"/>
    </row>
    <row r="27" spans="1:16" ht="17.25" customHeight="1" x14ac:dyDescent="0.2">
      <c r="A27" s="45">
        <v>15</v>
      </c>
      <c r="B27" s="45" t="str">
        <f t="shared" si="1"/>
        <v>Mon</v>
      </c>
      <c r="C27" s="10">
        <f t="shared" si="2"/>
        <v>0</v>
      </c>
      <c r="D27" s="10">
        <f t="shared" si="0"/>
        <v>0</v>
      </c>
      <c r="E27" s="10"/>
      <c r="F27" s="10"/>
      <c r="G27" s="10">
        <f t="shared" si="3"/>
        <v>0</v>
      </c>
      <c r="H27" s="32"/>
      <c r="I27" s="47"/>
      <c r="J27" s="53"/>
    </row>
    <row r="28" spans="1:16" ht="17.25" customHeight="1" x14ac:dyDescent="0.2">
      <c r="A28" s="45">
        <v>16</v>
      </c>
      <c r="B28" s="45" t="str">
        <f t="shared" si="1"/>
        <v>Tue</v>
      </c>
      <c r="C28" s="10">
        <f t="shared" si="2"/>
        <v>0</v>
      </c>
      <c r="D28" s="10">
        <f t="shared" si="0"/>
        <v>0</v>
      </c>
      <c r="E28" s="10"/>
      <c r="F28" s="10"/>
      <c r="G28" s="10">
        <f t="shared" si="3"/>
        <v>0</v>
      </c>
      <c r="H28" s="41"/>
      <c r="I28" s="46"/>
      <c r="J28" s="53"/>
    </row>
    <row r="29" spans="1:16" ht="17.25" customHeight="1" x14ac:dyDescent="0.2">
      <c r="A29" s="45">
        <v>17</v>
      </c>
      <c r="B29" s="45" t="str">
        <f t="shared" si="1"/>
        <v>Wed</v>
      </c>
      <c r="C29" s="10">
        <f t="shared" si="2"/>
        <v>0</v>
      </c>
      <c r="D29" s="10">
        <f t="shared" si="0"/>
        <v>0</v>
      </c>
      <c r="E29" s="10"/>
      <c r="F29" s="10"/>
      <c r="G29" s="10">
        <f t="shared" si="3"/>
        <v>0</v>
      </c>
      <c r="H29" s="32"/>
      <c r="I29" s="46"/>
      <c r="J29" s="53"/>
    </row>
    <row r="30" spans="1:16" ht="17.25" customHeight="1" x14ac:dyDescent="0.2">
      <c r="A30" s="45">
        <v>18</v>
      </c>
      <c r="B30" s="45" t="str">
        <f t="shared" si="1"/>
        <v>Thu</v>
      </c>
      <c r="C30" s="10">
        <f t="shared" si="2"/>
        <v>0</v>
      </c>
      <c r="D30" s="10">
        <f t="shared" si="0"/>
        <v>0</v>
      </c>
      <c r="E30" s="10"/>
      <c r="F30" s="10"/>
      <c r="G30" s="10">
        <f t="shared" si="3"/>
        <v>0</v>
      </c>
      <c r="H30" s="32"/>
      <c r="I30" s="46"/>
      <c r="J30" s="53"/>
    </row>
    <row r="31" spans="1:16" ht="17.25" customHeight="1" x14ac:dyDescent="0.2">
      <c r="A31" s="45">
        <v>19</v>
      </c>
      <c r="B31" s="45" t="str">
        <f t="shared" si="1"/>
        <v>Fri</v>
      </c>
      <c r="C31" s="10">
        <f t="shared" si="2"/>
        <v>0</v>
      </c>
      <c r="D31" s="10">
        <f t="shared" si="0"/>
        <v>0</v>
      </c>
      <c r="E31" s="10"/>
      <c r="F31" s="10"/>
      <c r="G31" s="10">
        <f t="shared" si="3"/>
        <v>0</v>
      </c>
      <c r="H31" s="32"/>
      <c r="I31" s="46"/>
      <c r="J31" s="53"/>
    </row>
    <row r="32" spans="1:16" ht="17.25" customHeight="1" x14ac:dyDescent="0.2">
      <c r="A32" s="45">
        <v>20</v>
      </c>
      <c r="B32" s="45" t="str">
        <f t="shared" si="1"/>
        <v>Sat</v>
      </c>
      <c r="C32" s="10">
        <f t="shared" si="2"/>
        <v>0</v>
      </c>
      <c r="D32" s="10">
        <f t="shared" si="0"/>
        <v>0</v>
      </c>
      <c r="E32" s="10"/>
      <c r="F32" s="10"/>
      <c r="G32" s="10">
        <f t="shared" si="3"/>
        <v>0</v>
      </c>
      <c r="H32" s="32"/>
      <c r="I32" s="47"/>
      <c r="J32" s="53"/>
    </row>
    <row r="33" spans="1:10" ht="17.25" customHeight="1" x14ac:dyDescent="0.2">
      <c r="A33" s="45">
        <v>21</v>
      </c>
      <c r="B33" s="45" t="str">
        <f t="shared" si="1"/>
        <v>Sun</v>
      </c>
      <c r="C33" s="10">
        <f t="shared" si="2"/>
        <v>0</v>
      </c>
      <c r="D33" s="10">
        <f t="shared" si="0"/>
        <v>0</v>
      </c>
      <c r="E33" s="10"/>
      <c r="F33" s="10"/>
      <c r="G33" s="10">
        <f t="shared" si="3"/>
        <v>0</v>
      </c>
      <c r="H33" s="32"/>
      <c r="I33" s="47"/>
      <c r="J33" s="53"/>
    </row>
    <row r="34" spans="1:10" ht="17.25" customHeight="1" x14ac:dyDescent="0.2">
      <c r="A34" s="45">
        <v>22</v>
      </c>
      <c r="B34" s="45" t="str">
        <f t="shared" si="1"/>
        <v>Mon</v>
      </c>
      <c r="C34" s="10">
        <f t="shared" si="2"/>
        <v>0</v>
      </c>
      <c r="D34" s="10">
        <f t="shared" si="0"/>
        <v>0</v>
      </c>
      <c r="E34" s="10"/>
      <c r="F34" s="10"/>
      <c r="G34" s="10">
        <f t="shared" si="3"/>
        <v>0</v>
      </c>
      <c r="H34" s="32"/>
      <c r="I34" s="47"/>
      <c r="J34" s="53"/>
    </row>
    <row r="35" spans="1:10" ht="17.25" customHeight="1" x14ac:dyDescent="0.2">
      <c r="A35" s="45">
        <v>23</v>
      </c>
      <c r="B35" s="45" t="str">
        <f t="shared" si="1"/>
        <v>Tue</v>
      </c>
      <c r="C35" s="10">
        <f t="shared" si="2"/>
        <v>0</v>
      </c>
      <c r="D35" s="10">
        <f t="shared" si="0"/>
        <v>0</v>
      </c>
      <c r="E35" s="10"/>
      <c r="F35" s="10"/>
      <c r="G35" s="10">
        <f t="shared" si="3"/>
        <v>0</v>
      </c>
      <c r="H35" s="41"/>
      <c r="I35" s="46"/>
      <c r="J35" s="53"/>
    </row>
    <row r="36" spans="1:10" ht="17.25" customHeight="1" x14ac:dyDescent="0.2">
      <c r="A36" s="45">
        <v>24</v>
      </c>
      <c r="B36" s="45" t="str">
        <f t="shared" si="1"/>
        <v>Wed</v>
      </c>
      <c r="C36" s="10">
        <f t="shared" si="2"/>
        <v>0</v>
      </c>
      <c r="D36" s="10">
        <f t="shared" si="0"/>
        <v>0</v>
      </c>
      <c r="E36" s="10"/>
      <c r="F36" s="10"/>
      <c r="G36" s="10">
        <f t="shared" si="3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tr">
        <f t="shared" si="1"/>
        <v>Thu</v>
      </c>
      <c r="C37" s="10">
        <f t="shared" si="2"/>
        <v>0</v>
      </c>
      <c r="D37" s="10">
        <f t="shared" si="0"/>
        <v>0</v>
      </c>
      <c r="E37" s="10"/>
      <c r="F37" s="10"/>
      <c r="G37" s="10">
        <f t="shared" si="3"/>
        <v>0</v>
      </c>
      <c r="H37" s="32"/>
      <c r="I37" s="47"/>
      <c r="J37" s="53"/>
    </row>
    <row r="38" spans="1:10" ht="17.25" customHeight="1" x14ac:dyDescent="0.2">
      <c r="A38" s="45">
        <v>26</v>
      </c>
      <c r="B38" s="45" t="str">
        <f t="shared" si="1"/>
        <v>Fri</v>
      </c>
      <c r="C38" s="10">
        <f t="shared" si="2"/>
        <v>0</v>
      </c>
      <c r="D38" s="10">
        <f t="shared" si="0"/>
        <v>0</v>
      </c>
      <c r="E38" s="10"/>
      <c r="F38" s="10"/>
      <c r="G38" s="10">
        <f t="shared" si="3"/>
        <v>0</v>
      </c>
      <c r="H38" s="32"/>
      <c r="I38" s="47"/>
      <c r="J38" s="53"/>
    </row>
    <row r="39" spans="1:10" ht="17.25" customHeight="1" x14ac:dyDescent="0.2">
      <c r="A39" s="45">
        <v>27</v>
      </c>
      <c r="B39" s="45" t="str">
        <f t="shared" si="1"/>
        <v>Sat</v>
      </c>
      <c r="C39" s="10">
        <f t="shared" si="2"/>
        <v>0</v>
      </c>
      <c r="D39" s="10">
        <f t="shared" si="0"/>
        <v>0</v>
      </c>
      <c r="E39" s="10"/>
      <c r="F39" s="10"/>
      <c r="G39" s="10">
        <f t="shared" si="3"/>
        <v>0</v>
      </c>
      <c r="H39" s="32"/>
      <c r="I39" s="47"/>
      <c r="J39" s="53"/>
    </row>
    <row r="40" spans="1:10" ht="17.25" customHeight="1" thickBot="1" x14ac:dyDescent="0.25">
      <c r="A40" s="45">
        <v>28</v>
      </c>
      <c r="B40" s="45" t="str">
        <f t="shared" si="1"/>
        <v>Sun</v>
      </c>
      <c r="C40" s="10">
        <f t="shared" si="2"/>
        <v>0</v>
      </c>
      <c r="D40" s="10">
        <f t="shared" si="0"/>
        <v>0</v>
      </c>
      <c r="E40" s="10"/>
      <c r="F40" s="10"/>
      <c r="G40" s="10">
        <f t="shared" si="3"/>
        <v>0</v>
      </c>
      <c r="H40" s="32"/>
      <c r="I40" s="47"/>
      <c r="J40" s="53"/>
    </row>
    <row r="41" spans="1:10" ht="17.25" customHeight="1" thickBot="1" x14ac:dyDescent="0.25">
      <c r="C41" s="16"/>
      <c r="D41" s="16"/>
      <c r="E41" s="17">
        <f>SUM(E13:E40)</f>
        <v>0</v>
      </c>
      <c r="F41" s="17">
        <f>SUM(F13:F40)</f>
        <v>0</v>
      </c>
      <c r="G41" s="18">
        <f>SUM(G13:G40)</f>
        <v>0</v>
      </c>
      <c r="H41" s="16"/>
      <c r="I41" s="16"/>
      <c r="J41" s="53"/>
    </row>
    <row r="42" spans="1:10" ht="17.25" customHeight="1" x14ac:dyDescent="0.2">
      <c r="J42" s="53"/>
    </row>
    <row r="43" spans="1:10" ht="17.25" customHeight="1" x14ac:dyDescent="0.2">
      <c r="J43" s="53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4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11"/>
  <sheetViews>
    <sheetView zoomScale="75" workbookViewId="0">
      <selection activeCell="Q22" sqref="Q22"/>
    </sheetView>
  </sheetViews>
  <sheetFormatPr defaultColWidth="9.28515625" defaultRowHeight="17.25" customHeight="1" x14ac:dyDescent="0.2"/>
  <cols>
    <col min="1" max="1" width="8.42578125" style="2" customWidth="1"/>
    <col min="2" max="2" width="4.7109375" style="2" bestFit="1" customWidth="1"/>
    <col min="3" max="3" width="16.28515625" style="2" bestFit="1" customWidth="1"/>
    <col min="4" max="4" width="15.140625" style="2" bestFit="1" customWidth="1"/>
    <col min="5" max="5" width="15.42578125" style="2" customWidth="1"/>
    <col min="6" max="6" width="15.42578125" style="2" bestFit="1" customWidth="1"/>
    <col min="7" max="7" width="16.7109375" style="2" customWidth="1"/>
    <col min="8" max="8" width="16.42578125" style="2" bestFit="1" customWidth="1"/>
    <col min="9" max="9" width="16.28515625" style="2" customWidth="1"/>
    <col min="10" max="10" width="14.7109375" style="2" customWidth="1"/>
    <col min="11" max="11" width="9.28515625" style="2"/>
    <col min="12" max="12" width="9.7109375" style="2" bestFit="1" customWidth="1"/>
    <col min="13" max="16384" width="9.28515625" style="2"/>
  </cols>
  <sheetData>
    <row r="1" spans="1:12" s="1" customFormat="1" ht="17.25" customHeight="1" x14ac:dyDescent="0.25">
      <c r="A1" s="4" t="s">
        <v>0</v>
      </c>
      <c r="B1" s="4"/>
      <c r="D1" s="30">
        <f>'Mar''26'!D1</f>
        <v>0</v>
      </c>
      <c r="E1" s="4"/>
      <c r="F1" s="4"/>
      <c r="G1" s="4" t="s">
        <v>19</v>
      </c>
      <c r="H1" s="5"/>
      <c r="I1" s="19">
        <f>'Mar''26'!I1</f>
        <v>0</v>
      </c>
      <c r="J1" s="2"/>
      <c r="K1" s="2"/>
    </row>
    <row r="2" spans="1:12" ht="17.25" customHeight="1" x14ac:dyDescent="0.25">
      <c r="A2" s="4" t="s">
        <v>1</v>
      </c>
      <c r="B2" s="4"/>
      <c r="C2" s="1"/>
      <c r="D2" s="30">
        <f>'Mar''26'!D2</f>
        <v>0</v>
      </c>
      <c r="E2" s="4"/>
      <c r="F2" s="4"/>
      <c r="G2" s="4" t="s">
        <v>21</v>
      </c>
      <c r="H2" s="5"/>
      <c r="I2" s="30">
        <f>'Mar''26'!I2</f>
        <v>0</v>
      </c>
    </row>
    <row r="3" spans="1:12" ht="17.25" customHeight="1" x14ac:dyDescent="0.25">
      <c r="A3" s="8" t="str">
        <f>'Mar''26'!A3</f>
        <v>LOGBOOK FOR THE YEAR ENDED 28 February 2027</v>
      </c>
      <c r="B3" s="8"/>
      <c r="C3" s="8"/>
      <c r="D3" s="8"/>
      <c r="E3" s="8"/>
      <c r="F3" s="8"/>
      <c r="G3" s="8" t="s">
        <v>20</v>
      </c>
      <c r="H3" s="6"/>
      <c r="I3" s="20">
        <f>+'Mar''26'!I3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+'Feb''27'!D5</f>
        <v>0</v>
      </c>
      <c r="E5" s="6"/>
      <c r="F5" s="5"/>
      <c r="G5" s="4" t="s">
        <v>13</v>
      </c>
      <c r="H5" s="6"/>
      <c r="I5" s="6">
        <f>'Dec''26'!I5</f>
        <v>0</v>
      </c>
    </row>
    <row r="6" spans="1:12" s="1" customFormat="1" ht="22.5" customHeight="1" x14ac:dyDescent="0.25">
      <c r="A6" s="7"/>
      <c r="B6" s="7"/>
      <c r="C6" s="7"/>
      <c r="E6" s="7"/>
      <c r="F6" s="7" t="s">
        <v>7</v>
      </c>
      <c r="G6" s="9">
        <f>+'Mar''26'!G6</f>
        <v>0</v>
      </c>
      <c r="H6" s="7" t="s">
        <v>8</v>
      </c>
      <c r="I6" s="8">
        <f>+'Feb''27'!I6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25</v>
      </c>
      <c r="B8" s="7"/>
      <c r="C8" s="4"/>
      <c r="D8" s="7"/>
      <c r="E8" s="26">
        <f>+I6-G6</f>
        <v>0</v>
      </c>
      <c r="F8" s="7"/>
      <c r="G8" s="7"/>
      <c r="H8" s="7"/>
      <c r="I8" s="7"/>
      <c r="J8" s="3"/>
      <c r="K8" s="3"/>
      <c r="L8" s="3"/>
    </row>
    <row r="9" spans="1:12" s="1" customFormat="1" ht="17.25" customHeight="1" x14ac:dyDescent="0.25">
      <c r="A9" s="7" t="s">
        <v>26</v>
      </c>
      <c r="B9" s="7"/>
      <c r="C9" s="4"/>
      <c r="D9" s="7"/>
      <c r="E9" s="27">
        <f>+'Mar''26'!E9+'Apr''26'!E9+'May''26'!E9+'Jun''26'!E9+'Jul''26'!E9+'Aug''26'!E9+'Sep''26'!E9+'Oct''26'!E9+'Nov''26'!E9+'Dec''26'!E9+'Jan''27'!E9+'Feb''27'!E9</f>
        <v>0</v>
      </c>
      <c r="F9" s="7"/>
      <c r="G9" s="7"/>
      <c r="H9" s="7"/>
      <c r="I9" s="7"/>
      <c r="J9" s="3"/>
      <c r="K9" s="3"/>
      <c r="L9" s="3"/>
    </row>
    <row r="10" spans="1:12" s="1" customFormat="1" ht="17.25" customHeight="1" x14ac:dyDescent="0.25">
      <c r="A10" s="7" t="s">
        <v>27</v>
      </c>
      <c r="B10" s="7"/>
      <c r="C10" s="4"/>
      <c r="D10" s="7"/>
      <c r="E10" s="27">
        <f>+'Mar''26'!E10+'Apr''26'!E10+'May''26'!E10+'Jun''26'!E10+'Jul''26'!E10+'Aug''26'!E10+'Sep''26'!E10+'Oct''26'!E10+'Nov''26'!E10+'Dec''26'!E10+'Jan''27'!E10+'Feb''27'!E10</f>
        <v>0</v>
      </c>
      <c r="F10" s="7"/>
      <c r="G10" s="7"/>
      <c r="H10" s="7"/>
      <c r="I10" s="7"/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</sheetData>
  <pageMargins left="0.39370078740157483" right="0" top="0.98425196850393704" bottom="0.39370078740157483" header="0.51181102362204722" footer="0.51181102362204722"/>
  <pageSetup paperSize="9" scale="8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EBE57362B3E14A94937996DCDBCC35" ma:contentTypeVersion="18" ma:contentTypeDescription="Create a new document." ma:contentTypeScope="" ma:versionID="65f185129b04cef80bb6a4cf699e1ece">
  <xsd:schema xmlns:xsd="http://www.w3.org/2001/XMLSchema" xmlns:xs="http://www.w3.org/2001/XMLSchema" xmlns:p="http://schemas.microsoft.com/office/2006/metadata/properties" xmlns:ns2="29dc529e-0dfd-468f-bbae-1649cf69c7e1" xmlns:ns3="528d4e81-f2df-403e-af36-02b48b4f7f77" targetNamespace="http://schemas.microsoft.com/office/2006/metadata/properties" ma:root="true" ma:fieldsID="e037ae26eebf10527c9178f8e6c05ba1" ns2:_="" ns3:_="">
    <xsd:import namespace="29dc529e-0dfd-468f-bbae-1649cf69c7e1"/>
    <xsd:import namespace="528d4e81-f2df-403e-af36-02b48b4f7f7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dc529e-0dfd-468f-bbae-1649cf69c7e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292d330-a649-4aed-b3ef-083f37924b83}" ma:internalName="TaxCatchAll" ma:showField="CatchAllData" ma:web="29dc529e-0dfd-468f-bbae-1649cf69c7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d4e81-f2df-403e-af36-02b48b4f7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31ea292-1aed-492a-a95b-0a5bac6d86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9dc529e-0dfd-468f-bbae-1649cf69c7e1">
      <UserInfo>
        <DisplayName/>
        <AccountId xsi:nil="true"/>
        <AccountType/>
      </UserInfo>
    </SharedWithUsers>
    <lcf76f155ced4ddcb4097134ff3c332f xmlns="528d4e81-f2df-403e-af36-02b48b4f7f77">
      <Terms xmlns="http://schemas.microsoft.com/office/infopath/2007/PartnerControls"/>
    </lcf76f155ced4ddcb4097134ff3c332f>
    <TaxCatchAll xmlns="29dc529e-0dfd-468f-bbae-1649cf69c7e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58A9E0-1EC4-4492-9F1A-88B2CF9E29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dc529e-0dfd-468f-bbae-1649cf69c7e1"/>
    <ds:schemaRef ds:uri="528d4e81-f2df-403e-af36-02b48b4f7f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877FB5-4A9F-4B6D-8E12-DE36111C815C}">
  <ds:schemaRefs>
    <ds:schemaRef ds:uri="528d4e81-f2df-403e-af36-02b48b4f7f77"/>
    <ds:schemaRef ds:uri="http://schemas.microsoft.com/office/2006/documentManagement/types"/>
    <ds:schemaRef ds:uri="29dc529e-0dfd-468f-bbae-1649cf69c7e1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56DEA78-EB00-4245-B1BE-20FA5B6186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Mar'26</vt:lpstr>
      <vt:lpstr>Apr'26</vt:lpstr>
      <vt:lpstr>May'26</vt:lpstr>
      <vt:lpstr>Jun'26</vt:lpstr>
      <vt:lpstr>Jul'26</vt:lpstr>
      <vt:lpstr>Aug'26</vt:lpstr>
      <vt:lpstr>Sep'26</vt:lpstr>
      <vt:lpstr>Oct'26</vt:lpstr>
      <vt:lpstr>Nov'26</vt:lpstr>
      <vt:lpstr>Dec'26</vt:lpstr>
      <vt:lpstr>Jan'27</vt:lpstr>
      <vt:lpstr>Feb'27</vt:lpstr>
      <vt:lpstr>Total</vt:lpstr>
      <vt:lpstr>'Mar''26'!Print_Area</vt:lpstr>
    </vt:vector>
  </TitlesOfParts>
  <Company>MARAIS &amp; VAN ROOYEN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MARAIS &amp; VAN ROOYEN</dc:creator>
  <cp:lastModifiedBy>Richard Bruno</cp:lastModifiedBy>
  <cp:lastPrinted>2020-07-10T08:21:26Z</cp:lastPrinted>
  <dcterms:created xsi:type="dcterms:W3CDTF">1998-02-05T05:59:38Z</dcterms:created>
  <dcterms:modified xsi:type="dcterms:W3CDTF">2026-06-04T12:12:43Z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0x01010089EBE57362B3E14A94937996DCDBCC35</vt:lpwstr>
  </property>
  <property fmtid="{D5CDD505-2E9C-101B-9397-08002B2CF9AE}" pid="3" name="Order">
    <vt:r8>371200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MediaServiceImageTags">
    <vt:lpwstr/>
  </property>
</Properties>
</file>